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BAHAN SEMPRO\"/>
    </mc:Choice>
  </mc:AlternateContent>
  <xr:revisionPtr revIDLastSave="0" documentId="13_ncr:1_{16E7CF9A-6E72-4B9E-A928-ED54473BBB32}" xr6:coauthVersionLast="45" xr6:coauthVersionMax="45" xr10:uidLastSave="{00000000-0000-0000-0000-000000000000}"/>
  <bookViews>
    <workbookView xWindow="-120" yWindow="-120" windowWidth="20730" windowHeight="11040" activeTab="3" xr2:uid="{8FFC949B-5654-4285-809D-620AE7C98128}"/>
  </bookViews>
  <sheets>
    <sheet name="pra siklus" sheetId="1" r:id="rId1"/>
    <sheet name="S1  " sheetId="2" r:id="rId2"/>
    <sheet name="S2" sheetId="3" r:id="rId3"/>
    <sheet name="Sheet1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6" i="3" l="1"/>
  <c r="E46" i="3"/>
  <c r="F46" i="3"/>
  <c r="G46" i="3"/>
  <c r="H46" i="3"/>
  <c r="D45" i="3"/>
  <c r="E45" i="3"/>
  <c r="F45" i="3"/>
  <c r="G45" i="3"/>
  <c r="H45" i="3"/>
  <c r="C46" i="3"/>
  <c r="C45" i="3"/>
  <c r="D46" i="2"/>
  <c r="E46" i="2"/>
  <c r="F46" i="2"/>
  <c r="G46" i="2"/>
  <c r="H46" i="2"/>
  <c r="D45" i="2"/>
  <c r="E45" i="2"/>
  <c r="F45" i="2"/>
  <c r="G45" i="2"/>
  <c r="H45" i="2"/>
  <c r="C46" i="2"/>
  <c r="J5" i="2"/>
  <c r="C45" i="2"/>
  <c r="C43" i="2"/>
  <c r="H43" i="3"/>
  <c r="G43" i="3"/>
  <c r="F43" i="3"/>
  <c r="E43" i="3"/>
  <c r="D43" i="3"/>
  <c r="C43" i="3"/>
  <c r="D43" i="2"/>
  <c r="E43" i="2"/>
  <c r="F43" i="2"/>
  <c r="G43" i="2"/>
  <c r="H43" i="2"/>
  <c r="I42" i="3" l="1"/>
  <c r="J42" i="3" s="1"/>
  <c r="I41" i="3"/>
  <c r="J41" i="3" s="1"/>
  <c r="I40" i="3"/>
  <c r="J40" i="3" s="1"/>
  <c r="I39" i="3"/>
  <c r="J39" i="3" s="1"/>
  <c r="I38" i="3"/>
  <c r="J38" i="3" s="1"/>
  <c r="I37" i="3"/>
  <c r="J37" i="3" s="1"/>
  <c r="I36" i="3"/>
  <c r="J36" i="3" s="1"/>
  <c r="I35" i="3"/>
  <c r="J35" i="3" s="1"/>
  <c r="I34" i="3"/>
  <c r="J34" i="3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L9" i="3" l="1"/>
  <c r="I5" i="2"/>
  <c r="I6" i="2"/>
  <c r="J6" i="2" s="1"/>
  <c r="I7" i="2"/>
  <c r="J7" i="2" s="1"/>
  <c r="I8" i="2"/>
  <c r="J8" i="2" s="1"/>
  <c r="I9" i="2"/>
  <c r="J9" i="2" s="1"/>
  <c r="I10" i="2"/>
  <c r="J10" i="2" s="1"/>
  <c r="I11" i="2"/>
  <c r="J11" i="2" s="1"/>
  <c r="I42" i="2"/>
  <c r="J42" i="2" s="1"/>
  <c r="I41" i="2"/>
  <c r="J41" i="2" s="1"/>
  <c r="I40" i="2"/>
  <c r="J40" i="2" s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L9" i="2" l="1"/>
  <c r="J12" i="1"/>
  <c r="J18" i="1"/>
  <c r="J23" i="1"/>
  <c r="J24" i="1"/>
  <c r="J28" i="1"/>
  <c r="J29" i="1"/>
  <c r="I34" i="1"/>
  <c r="J3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I13" i="1"/>
  <c r="J13" i="1" s="1"/>
  <c r="I14" i="1"/>
  <c r="J14" i="1" s="1"/>
  <c r="I15" i="1"/>
  <c r="J15" i="1" s="1"/>
  <c r="I16" i="1"/>
  <c r="J16" i="1" s="1"/>
  <c r="I17" i="1"/>
  <c r="J17" i="1" s="1"/>
  <c r="I18" i="1"/>
  <c r="I19" i="1"/>
  <c r="J19" i="1" s="1"/>
  <c r="I20" i="1"/>
  <c r="J20" i="1" s="1"/>
  <c r="I21" i="1"/>
  <c r="J21" i="1" s="1"/>
  <c r="I22" i="1"/>
  <c r="J22" i="1" s="1"/>
  <c r="I23" i="1"/>
  <c r="I24" i="1"/>
  <c r="I25" i="1"/>
  <c r="J25" i="1" s="1"/>
  <c r="I26" i="1"/>
  <c r="J26" i="1" s="1"/>
  <c r="I27" i="1"/>
  <c r="J27" i="1" s="1"/>
  <c r="I28" i="1"/>
  <c r="I29" i="1"/>
  <c r="I30" i="1"/>
  <c r="J30" i="1" s="1"/>
  <c r="I31" i="1"/>
  <c r="J31" i="1" s="1"/>
  <c r="I32" i="1"/>
  <c r="J32" i="1" s="1"/>
  <c r="I33" i="1"/>
  <c r="J33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" i="1"/>
  <c r="J4" i="1" s="1"/>
  <c r="I3" i="1"/>
  <c r="J3" i="1" s="1"/>
  <c r="L7" i="1" l="1"/>
</calcChain>
</file>

<file path=xl/sharedStrings.xml><?xml version="1.0" encoding="utf-8"?>
<sst xmlns="http://schemas.openxmlformats.org/spreadsheetml/2006/main" count="356" uniqueCount="95">
  <si>
    <t>No.</t>
  </si>
  <si>
    <t>Nama</t>
  </si>
  <si>
    <t>Indicator</t>
  </si>
  <si>
    <t>Jumlah Skor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</si>
  <si>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</si>
  <si>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ABDULLAH FATAN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</si>
  <si>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</si>
  <si>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ADJIE TUAH DEWATA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</si>
  <si>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</si>
  <si>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AL JAUZA NAILALMUNA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</si>
  <si>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</si>
  <si>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ALYATUL NUR AFIFAH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</si>
  <si>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</si>
  <si>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ASTI NAZWA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</si>
  <si>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</si>
  <si>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AULIA NURRIZKY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</si>
  <si>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</si>
  <si>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AURRANIA AMYRA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</si>
  <si>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</si>
  <si>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BENEDIGNA AURA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</si>
  <si>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 </t>
    </r>
  </si>
  <si>
    <t>BERLIAN HARYAJAYA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</si>
  <si>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</si>
  <si>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BIMASAKTI ANDHIKA PUTRA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</si>
  <si>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</si>
  <si>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CANTIKA AURORA FIRDAUS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</si>
  <si>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</si>
  <si>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 xml:space="preserve">CHELSEA DESTY AMOZHA DWI 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</si>
  <si>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</si>
  <si>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DANICA KIRANA RAMADHINA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</si>
  <si>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</si>
  <si>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DEFI KUSUMA LARASATI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</si>
  <si>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</si>
  <si>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HANIFAH DYNDA PRASETYO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</si>
  <si>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</si>
  <si>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HAZEL DZAKWAN DJAZULY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</si>
  <si>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</si>
  <si>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HAZEL RELLYANO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</si>
  <si>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</si>
  <si>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INDIANA SUKRYA LAILA JINGGA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</si>
  <si>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</si>
  <si>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KAMILIYYA FAIRUZ BILQIST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</si>
  <si>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</si>
  <si>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KIESHA ATALLA ALFARO WIBOWO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</si>
  <si>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</si>
  <si>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LAISYA SABRINA AZ ZAHRA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</si>
  <si>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</si>
  <si>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LUTFIA RIZQI HERMAWAN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</si>
  <si>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</si>
  <si>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M. ZUFAR ALFA RIZKI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</si>
  <si>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</si>
  <si>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</si>
  <si>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MORENO PUTRA PAMUNGKAS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</si>
  <si>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</si>
  <si>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NAUFAL HILMY RASYAD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</si>
  <si>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</si>
  <si>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NOVELETTA PUTRI RICHA AGUSTIN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</si>
  <si>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</si>
  <si>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RAHMA DWI FEBRIANTI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</si>
  <si>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</si>
  <si>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REGI DEWI KUSUMA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</si>
  <si>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</si>
  <si>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RETRI RHOKHIWATI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</si>
  <si>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</si>
  <si>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RIFQI ATTARIQ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</si>
  <si>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</si>
  <si>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RIZKY AHMAD FAUF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</si>
  <si>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</si>
  <si>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SANYA INDAH TESALONIKA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</si>
  <si>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</si>
  <si>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SHAFIRA RITRIA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</si>
  <si>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</si>
  <si>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SHESA PUTRI JESICA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</si>
  <si>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</si>
  <si>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TALITA AURELLIA AFINANDA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</si>
  <si>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</si>
  <si>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TIARA ARDESTY PURNAMASARI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</si>
  <si>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Times New Roman"/>
        <family val="1"/>
      </rPr>
      <t> </t>
    </r>
  </si>
  <si>
    <t>YONI GHANIYYU SEJATI</t>
  </si>
  <si>
    <t>RATA RATA</t>
  </si>
  <si>
    <t xml:space="preserve"> </t>
  </si>
  <si>
    <t>MEIRA RAHMANIA</t>
  </si>
  <si>
    <t>PERTEMUAN 1</t>
  </si>
  <si>
    <t>PERTEMUAN 2</t>
  </si>
  <si>
    <t>s</t>
  </si>
  <si>
    <t>Pra Siklus</t>
  </si>
  <si>
    <t>Siklus 1</t>
  </si>
  <si>
    <t>Siklus 2</t>
  </si>
  <si>
    <t>indikator 1</t>
  </si>
  <si>
    <t>indikator 3</t>
  </si>
  <si>
    <t>indikator 4</t>
  </si>
  <si>
    <t>indikator 5</t>
  </si>
  <si>
    <t>indikator 6</t>
  </si>
  <si>
    <t>indikator 2</t>
  </si>
  <si>
    <t>observasi kelas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</si>
</sst>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0" fillId="3" borderId="7" xfId="0" applyFill="1" applyBorder="1" applyAlignment="1"/>
    <xf numFmtId="0" fontId="1" fillId="3" borderId="11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0" fillId="4" borderId="7" xfId="0" applyFill="1" applyBorder="1" applyAlignment="1"/>
    <xf numFmtId="0" fontId="0" fillId="0" borderId="7" xfId="0" applyBorder="1"/>
    <xf numFmtId="0" fontId="6" fillId="2" borderId="4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Grafik</a:t>
            </a:r>
            <a:r>
              <a:rPr lang="en-US" baseline="0"/>
              <a:t> Rata-Rata Kolaborasi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F-434B-83E7-8B875EF574E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A4F-434B-83E7-8B875EF574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Sheet1!$D$3:$D$5</c:f>
              <c:strCache>
                <c:ptCount val="3"/>
                <c:pt idx="0">
                  <c:v>Pra Siklus</c:v>
                </c:pt>
                <c:pt idx="1">
                  <c:v>Siklus 1</c:v>
                </c:pt>
                <c:pt idx="2">
                  <c:v>Siklus 2</c:v>
                </c:pt>
              </c:strCache>
            </c:strRef>
          </c:cat>
          <c:val>
            <c:numRef>
              <c:f>Sheet1!$E$3:$E$5</c:f>
              <c:numCache>
                <c:formatCode>General</c:formatCode>
                <c:ptCount val="3"/>
                <c:pt idx="0">
                  <c:v>58</c:v>
                </c:pt>
                <c:pt idx="1">
                  <c:v>74.8</c:v>
                </c:pt>
                <c:pt idx="2">
                  <c:v>85.1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F-434B-83E7-8B875EF57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4030640"/>
        <c:axId val="1608494464"/>
      </c:barChart>
      <c:catAx>
        <c:axId val="1754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494464"/>
        <c:crosses val="autoZero"/>
        <c:auto val="1"/>
        <c:lblAlgn val="ctr"/>
        <c:lblOffset val="100"/>
        <c:noMultiLvlLbl val="0"/>
      </c:catAx>
      <c:valAx>
        <c:axId val="160849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03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Sheet1!$F$40</c:f>
              <c:strCache>
                <c:ptCount val="1"/>
                <c:pt idx="0">
                  <c:v>Siklus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4-4E8A-996A-1D28B98AFA51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F-4E30-A2B5-847F8E3CFA3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F-4E30-A2B5-847F8E3CFA31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F-4E30-A2B5-847F8E3CFA31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F-4E30-A2B5-847F8E3CFA3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0F-4E30-A2B5-847F8E3CF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Sheet1!$E$41:$E$46</c:f>
              <c:strCache>
                <c:ptCount val="6"/>
                <c:pt idx="0">
                  <c:v>indikator 1</c:v>
                </c:pt>
                <c:pt idx="1">
                  <c:v>indikator 2</c:v>
                </c:pt>
                <c:pt idx="2">
                  <c:v>indikator 3</c:v>
                </c:pt>
                <c:pt idx="3">
                  <c:v>indikator 4</c:v>
                </c:pt>
                <c:pt idx="4">
                  <c:v>indikator 5</c:v>
                </c:pt>
                <c:pt idx="5">
                  <c:v>indikator 6</c:v>
                </c:pt>
              </c:strCache>
            </c:strRef>
          </c:cat>
          <c:val>
            <c:numRef>
              <c:f>Sheet1!$F$41:$F$46</c:f>
              <c:numCache>
                <c:formatCode>General</c:formatCode>
                <c:ptCount val="6"/>
                <c:pt idx="0">
                  <c:v>84.2</c:v>
                </c:pt>
                <c:pt idx="1">
                  <c:v>84.8</c:v>
                </c:pt>
                <c:pt idx="2">
                  <c:v>76.900000000000006</c:v>
                </c:pt>
                <c:pt idx="3">
                  <c:v>36.1</c:v>
                </c:pt>
                <c:pt idx="4">
                  <c:v>74.3</c:v>
                </c:pt>
                <c:pt idx="5">
                  <c:v>80.900000000000006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9-494E-93A4-127D7CBEE890}"/>
            </c:ext>
          </c:extLst>
        </c:ser>
        <c:ser>
          <c:idx val="1"/>
          <c:order val="1"/>
          <c:tx>
            <c:strRef>
              <c:f>Sheet1!$G$40</c:f>
              <c:strCache>
                <c:ptCount val="1"/>
                <c:pt idx="0">
                  <c:v>Siklus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Sheet1!$E$41:$E$46</c:f>
              <c:strCache>
                <c:ptCount val="6"/>
                <c:pt idx="0">
                  <c:v>indikator 1</c:v>
                </c:pt>
                <c:pt idx="1">
                  <c:v>indikator 2</c:v>
                </c:pt>
                <c:pt idx="2">
                  <c:v>indikator 3</c:v>
                </c:pt>
                <c:pt idx="3">
                  <c:v>indikator 4</c:v>
                </c:pt>
                <c:pt idx="4">
                  <c:v>indikator 5</c:v>
                </c:pt>
                <c:pt idx="5">
                  <c:v>indikator 6</c:v>
                </c:pt>
              </c:strCache>
            </c:strRef>
          </c:cat>
          <c:val>
            <c:numRef>
              <c:f>Sheet1!$G$41:$G$46</c:f>
              <c:numCache>
                <c:formatCode>General</c:formatCode>
                <c:ptCount val="6"/>
                <c:pt idx="0">
                  <c:v>88.1</c:v>
                </c:pt>
                <c:pt idx="1">
                  <c:v>85.5</c:v>
                </c:pt>
                <c:pt idx="2">
                  <c:v>88.8</c:v>
                </c:pt>
                <c:pt idx="3">
                  <c:v>64.400000000000006</c:v>
                </c:pt>
                <c:pt idx="4">
                  <c:v>89.4</c:v>
                </c:pt>
                <c:pt idx="5">
                  <c:v>94.7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99-494E-93A4-127D7CBEE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6922319"/>
        <c:axId val="541445039"/>
      </c:barChart>
      <c:catAx>
        <c:axId val="536922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445039"/>
        <c:crosses val="autoZero"/>
        <c:auto val="1"/>
        <c:lblAlgn val="ctr"/>
        <c:lblOffset val="100"/>
        <c:noMultiLvlLbl val="0"/>
      </c:catAx>
      <c:valAx>
        <c:axId val="54144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922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</xdr:row>
      <xdr:rowOff>176212</xdr:rowOff>
    </xdr:from>
    <xdr:to>
      <xdr:col>14</xdr:col>
      <xdr:colOff>28575</xdr:colOff>
      <xdr:row>18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39FE5A-36FB-45F7-99BA-7922D3DDD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39</xdr:row>
      <xdr:rowOff>109537</xdr:rowOff>
    </xdr:from>
    <xdr:to>
      <xdr:col>15</xdr:col>
      <xdr:colOff>381000</xdr:colOff>
      <xdr:row>53</xdr:row>
      <xdr:rowOff>185737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C706C1A-7B57-42BF-AC68-E2E76D90C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6D4A-5C67-4B99-995F-9C375415EC32}">
  <dimension ref="A1:L40"/>
  <sheetViews>
    <sheetView workbookViewId="0">
      <selection activeCell="L16" sqref="L16"/>
    </sheetView>
  </sheetViews>
  <sheetFormatPr defaultRowHeight="15" x14ac:dyDescent="0.25"/>
  <cols>
    <col min="2" max="2" width="36" customWidth="1"/>
  </cols>
  <sheetData>
    <row r="1" spans="1:12" ht="15.75" thickBot="1" x14ac:dyDescent="0.3">
      <c r="A1" s="21" t="s">
        <v>0</v>
      </c>
      <c r="B1" s="21" t="s">
        <v>1</v>
      </c>
      <c r="C1" s="23" t="s">
        <v>2</v>
      </c>
      <c r="D1" s="24"/>
      <c r="E1" s="24"/>
      <c r="F1" s="24"/>
      <c r="G1" s="24"/>
      <c r="H1" s="25"/>
      <c r="I1" s="21" t="s">
        <v>3</v>
      </c>
    </row>
    <row r="2" spans="1:12" ht="15.75" thickBot="1" x14ac:dyDescent="0.3">
      <c r="A2" s="22"/>
      <c r="B2" s="22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22"/>
    </row>
    <row r="3" spans="1:12" ht="15.75" thickBot="1" x14ac:dyDescent="0.3">
      <c r="A3" s="2" t="s">
        <v>4</v>
      </c>
      <c r="B3" s="3" t="s">
        <v>5</v>
      </c>
      <c r="C3" s="3">
        <v>4</v>
      </c>
      <c r="D3" s="3">
        <v>2</v>
      </c>
      <c r="E3" s="3">
        <v>2</v>
      </c>
      <c r="F3" s="3">
        <v>3</v>
      </c>
      <c r="G3" s="3">
        <v>4</v>
      </c>
      <c r="H3" s="3">
        <v>4</v>
      </c>
      <c r="I3" s="3">
        <f>SUM(C3:H3)</f>
        <v>19</v>
      </c>
      <c r="J3">
        <f>SUM(I3/24)*100</f>
        <v>79.166666666666657</v>
      </c>
      <c r="K3" t="s">
        <v>80</v>
      </c>
    </row>
    <row r="4" spans="1:12" ht="15.75" thickBot="1" x14ac:dyDescent="0.3">
      <c r="A4" s="4" t="s">
        <v>6</v>
      </c>
      <c r="B4" s="5" t="s">
        <v>7</v>
      </c>
      <c r="C4" s="5"/>
      <c r="D4" s="5"/>
      <c r="E4" s="5"/>
      <c r="F4" s="5"/>
      <c r="G4" s="5"/>
      <c r="H4" s="5"/>
      <c r="I4" s="5">
        <f>SUM(C4:H4)</f>
        <v>0</v>
      </c>
      <c r="J4">
        <f t="shared" ref="J4:J40" si="0">SUM(I4/24)*100</f>
        <v>0</v>
      </c>
      <c r="K4" t="s">
        <v>80</v>
      </c>
    </row>
    <row r="5" spans="1:12" ht="15.75" thickBot="1" x14ac:dyDescent="0.3">
      <c r="A5" s="4" t="s">
        <v>8</v>
      </c>
      <c r="B5" s="5" t="s">
        <v>9</v>
      </c>
      <c r="C5" s="5"/>
      <c r="D5" s="5"/>
      <c r="E5" s="5"/>
      <c r="F5" s="5"/>
      <c r="G5" s="5"/>
      <c r="H5" s="5"/>
      <c r="I5" s="5">
        <f t="shared" ref="I5:I40" si="1">SUM(C5:H5)</f>
        <v>0</v>
      </c>
      <c r="J5">
        <f t="shared" si="0"/>
        <v>0</v>
      </c>
    </row>
    <row r="6" spans="1:12" ht="15.75" thickBot="1" x14ac:dyDescent="0.3">
      <c r="A6" s="2" t="s">
        <v>10</v>
      </c>
      <c r="B6" s="3" t="s">
        <v>11</v>
      </c>
      <c r="C6" s="3">
        <v>2</v>
      </c>
      <c r="D6" s="3">
        <v>4</v>
      </c>
      <c r="E6" s="3">
        <v>4</v>
      </c>
      <c r="F6" s="3">
        <v>4</v>
      </c>
      <c r="G6" s="3">
        <v>3</v>
      </c>
      <c r="H6" s="3">
        <v>4</v>
      </c>
      <c r="I6" s="3">
        <f t="shared" si="1"/>
        <v>21</v>
      </c>
      <c r="J6">
        <f t="shared" si="0"/>
        <v>87.5</v>
      </c>
      <c r="L6" t="s">
        <v>79</v>
      </c>
    </row>
    <row r="7" spans="1:12" ht="15.75" thickBot="1" x14ac:dyDescent="0.3">
      <c r="A7" s="4" t="s">
        <v>12</v>
      </c>
      <c r="B7" s="5" t="s">
        <v>13</v>
      </c>
      <c r="C7" s="5"/>
      <c r="D7" s="5"/>
      <c r="E7" s="5"/>
      <c r="F7" s="5"/>
      <c r="G7" s="5"/>
      <c r="H7" s="5"/>
      <c r="I7" s="5">
        <f t="shared" si="1"/>
        <v>0</v>
      </c>
      <c r="J7">
        <f t="shared" si="0"/>
        <v>0</v>
      </c>
      <c r="K7" t="s">
        <v>80</v>
      </c>
      <c r="L7">
        <f>AVERAGE(J3:J40)</f>
        <v>58.004385964912288</v>
      </c>
    </row>
    <row r="8" spans="1:12" ht="15.75" thickBot="1" x14ac:dyDescent="0.3">
      <c r="A8" s="4" t="s">
        <v>14</v>
      </c>
      <c r="B8" s="5" t="s">
        <v>15</v>
      </c>
      <c r="C8" s="5"/>
      <c r="D8" s="5"/>
      <c r="E8" s="5"/>
      <c r="F8" s="5"/>
      <c r="G8" s="5"/>
      <c r="H8" s="5"/>
      <c r="I8" s="5">
        <f t="shared" si="1"/>
        <v>0</v>
      </c>
      <c r="J8">
        <f t="shared" si="0"/>
        <v>0</v>
      </c>
      <c r="K8" t="s">
        <v>80</v>
      </c>
    </row>
    <row r="9" spans="1:12" ht="15.75" thickBot="1" x14ac:dyDescent="0.3">
      <c r="A9" s="2" t="s">
        <v>16</v>
      </c>
      <c r="B9" s="3" t="s">
        <v>17</v>
      </c>
      <c r="C9" s="3">
        <v>4</v>
      </c>
      <c r="D9" s="3">
        <v>3</v>
      </c>
      <c r="E9" s="3">
        <v>4</v>
      </c>
      <c r="F9" s="3">
        <v>4</v>
      </c>
      <c r="G9" s="3">
        <v>3</v>
      </c>
      <c r="H9" s="3">
        <v>3</v>
      </c>
      <c r="I9" s="3">
        <f t="shared" si="1"/>
        <v>21</v>
      </c>
      <c r="J9">
        <f t="shared" si="0"/>
        <v>87.5</v>
      </c>
      <c r="K9" t="s">
        <v>80</v>
      </c>
    </row>
    <row r="10" spans="1:12" ht="15.75" thickBot="1" x14ac:dyDescent="0.3">
      <c r="A10" s="2" t="s">
        <v>18</v>
      </c>
      <c r="B10" s="3" t="s">
        <v>19</v>
      </c>
      <c r="C10" s="3">
        <v>3</v>
      </c>
      <c r="D10" s="3">
        <v>3</v>
      </c>
      <c r="E10" s="3">
        <v>3</v>
      </c>
      <c r="F10" s="3">
        <v>4</v>
      </c>
      <c r="G10" s="3">
        <v>3</v>
      </c>
      <c r="H10" s="3">
        <v>4</v>
      </c>
      <c r="I10" s="3">
        <f t="shared" si="1"/>
        <v>20</v>
      </c>
      <c r="J10">
        <f t="shared" si="0"/>
        <v>83.333333333333343</v>
      </c>
    </row>
    <row r="11" spans="1:12" ht="15.75" thickBot="1" x14ac:dyDescent="0.3">
      <c r="A11" s="2" t="s">
        <v>20</v>
      </c>
      <c r="B11" s="3" t="s">
        <v>21</v>
      </c>
      <c r="C11" s="3">
        <v>3</v>
      </c>
      <c r="D11" s="3">
        <v>3</v>
      </c>
      <c r="E11" s="3">
        <v>4</v>
      </c>
      <c r="F11" s="3">
        <v>3</v>
      </c>
      <c r="G11" s="3">
        <v>2</v>
      </c>
      <c r="H11" s="3">
        <v>4</v>
      </c>
      <c r="I11" s="3">
        <f t="shared" si="1"/>
        <v>19</v>
      </c>
      <c r="J11">
        <f t="shared" si="0"/>
        <v>79.166666666666657</v>
      </c>
    </row>
    <row r="12" spans="1:12" ht="15.75" thickBot="1" x14ac:dyDescent="0.3">
      <c r="A12" s="4" t="s">
        <v>22</v>
      </c>
      <c r="B12" s="5" t="s">
        <v>23</v>
      </c>
      <c r="C12" s="5"/>
      <c r="D12" s="5"/>
      <c r="E12" s="5"/>
      <c r="F12" s="5"/>
      <c r="G12" s="5"/>
      <c r="H12" s="5"/>
      <c r="I12" s="5">
        <f t="shared" si="1"/>
        <v>0</v>
      </c>
      <c r="J12">
        <f t="shared" si="0"/>
        <v>0</v>
      </c>
    </row>
    <row r="13" spans="1:12" ht="15.75" thickBot="1" x14ac:dyDescent="0.3">
      <c r="A13" s="2" t="s">
        <v>24</v>
      </c>
      <c r="B13" s="3" t="s">
        <v>25</v>
      </c>
      <c r="C13" s="3">
        <v>4</v>
      </c>
      <c r="D13" s="3">
        <v>4</v>
      </c>
      <c r="E13" s="3">
        <v>4</v>
      </c>
      <c r="F13" s="3">
        <v>2</v>
      </c>
      <c r="G13" s="3">
        <v>4</v>
      </c>
      <c r="H13" s="3">
        <v>3</v>
      </c>
      <c r="I13" s="3">
        <f t="shared" si="1"/>
        <v>21</v>
      </c>
      <c r="J13">
        <f t="shared" si="0"/>
        <v>87.5</v>
      </c>
    </row>
    <row r="14" spans="1:12" ht="15.75" thickBot="1" x14ac:dyDescent="0.3">
      <c r="A14" s="2" t="s">
        <v>26</v>
      </c>
      <c r="B14" s="3" t="s">
        <v>27</v>
      </c>
      <c r="C14" s="3">
        <v>4</v>
      </c>
      <c r="D14" s="3">
        <v>4</v>
      </c>
      <c r="E14" s="3">
        <v>3</v>
      </c>
      <c r="F14" s="3">
        <v>3</v>
      </c>
      <c r="G14" s="3">
        <v>3</v>
      </c>
      <c r="H14" s="3">
        <v>3</v>
      </c>
      <c r="I14" s="3">
        <f t="shared" si="1"/>
        <v>20</v>
      </c>
      <c r="J14">
        <f t="shared" si="0"/>
        <v>83.333333333333343</v>
      </c>
    </row>
    <row r="15" spans="1:12" ht="15.75" thickBot="1" x14ac:dyDescent="0.3">
      <c r="A15" s="2" t="s">
        <v>28</v>
      </c>
      <c r="B15" s="3" t="s">
        <v>29</v>
      </c>
      <c r="C15" s="3">
        <v>2</v>
      </c>
      <c r="D15" s="3">
        <v>3</v>
      </c>
      <c r="E15" s="3">
        <v>3</v>
      </c>
      <c r="F15" s="3">
        <v>4</v>
      </c>
      <c r="G15" s="3">
        <v>3</v>
      </c>
      <c r="H15" s="3">
        <v>4</v>
      </c>
      <c r="I15" s="3">
        <f t="shared" si="1"/>
        <v>19</v>
      </c>
      <c r="J15">
        <f t="shared" si="0"/>
        <v>79.166666666666657</v>
      </c>
    </row>
    <row r="16" spans="1:12" ht="15.75" thickBot="1" x14ac:dyDescent="0.3">
      <c r="A16" s="2" t="s">
        <v>30</v>
      </c>
      <c r="B16" s="3" t="s">
        <v>31</v>
      </c>
      <c r="C16" s="3">
        <v>4</v>
      </c>
      <c r="D16" s="3">
        <v>4</v>
      </c>
      <c r="E16" s="3">
        <v>4</v>
      </c>
      <c r="F16" s="3">
        <v>4</v>
      </c>
      <c r="G16" s="3">
        <v>3</v>
      </c>
      <c r="H16" s="3">
        <v>3</v>
      </c>
      <c r="I16" s="3">
        <f t="shared" si="1"/>
        <v>22</v>
      </c>
      <c r="J16">
        <f t="shared" si="0"/>
        <v>91.666666666666657</v>
      </c>
    </row>
    <row r="17" spans="1:10" ht="15.75" thickBot="1" x14ac:dyDescent="0.3">
      <c r="A17" s="4" t="s">
        <v>32</v>
      </c>
      <c r="B17" s="5" t="s">
        <v>33</v>
      </c>
      <c r="C17" s="5"/>
      <c r="D17" s="5"/>
      <c r="E17" s="5" t="s">
        <v>80</v>
      </c>
      <c r="F17" s="5"/>
      <c r="G17" s="5"/>
      <c r="H17" s="5"/>
      <c r="I17" s="5">
        <f t="shared" si="1"/>
        <v>0</v>
      </c>
      <c r="J17">
        <f t="shared" si="0"/>
        <v>0</v>
      </c>
    </row>
    <row r="18" spans="1:10" ht="15.75" thickBot="1" x14ac:dyDescent="0.3">
      <c r="A18" s="4" t="s">
        <v>34</v>
      </c>
      <c r="B18" s="5" t="s">
        <v>35</v>
      </c>
      <c r="C18" s="5" t="s">
        <v>80</v>
      </c>
      <c r="D18" s="5" t="s">
        <v>80</v>
      </c>
      <c r="E18" s="5" t="s">
        <v>80</v>
      </c>
      <c r="F18" s="5" t="s">
        <v>80</v>
      </c>
      <c r="G18" s="5" t="s">
        <v>80</v>
      </c>
      <c r="H18" s="5" t="s">
        <v>80</v>
      </c>
      <c r="I18" s="5">
        <f t="shared" si="1"/>
        <v>0</v>
      </c>
      <c r="J18">
        <f t="shared" si="0"/>
        <v>0</v>
      </c>
    </row>
    <row r="19" spans="1:10" ht="15.75" thickBot="1" x14ac:dyDescent="0.3">
      <c r="A19" s="2" t="s">
        <v>36</v>
      </c>
      <c r="B19" s="3" t="s">
        <v>37</v>
      </c>
      <c r="C19" s="3">
        <v>2</v>
      </c>
      <c r="D19" s="3">
        <v>4</v>
      </c>
      <c r="E19" s="3">
        <v>2</v>
      </c>
      <c r="F19" s="3">
        <v>3</v>
      </c>
      <c r="G19" s="3">
        <v>3</v>
      </c>
      <c r="H19" s="3">
        <v>3</v>
      </c>
      <c r="I19" s="3">
        <f t="shared" si="1"/>
        <v>17</v>
      </c>
      <c r="J19">
        <f t="shared" si="0"/>
        <v>70.833333333333343</v>
      </c>
    </row>
    <row r="20" spans="1:10" ht="15.75" thickBot="1" x14ac:dyDescent="0.3">
      <c r="A20" s="2" t="s">
        <v>38</v>
      </c>
      <c r="B20" s="3" t="s">
        <v>39</v>
      </c>
      <c r="C20" s="3">
        <v>2</v>
      </c>
      <c r="D20" s="3">
        <v>4</v>
      </c>
      <c r="E20" s="3">
        <v>2</v>
      </c>
      <c r="F20" s="3">
        <v>4</v>
      </c>
      <c r="G20" s="3">
        <v>3</v>
      </c>
      <c r="H20" s="3">
        <v>2</v>
      </c>
      <c r="I20" s="3">
        <f t="shared" si="1"/>
        <v>17</v>
      </c>
      <c r="J20">
        <f t="shared" si="0"/>
        <v>70.833333333333343</v>
      </c>
    </row>
    <row r="21" spans="1:10" ht="15.75" thickBot="1" x14ac:dyDescent="0.3">
      <c r="A21" s="2" t="s">
        <v>40</v>
      </c>
      <c r="B21" s="3" t="s">
        <v>41</v>
      </c>
      <c r="C21" s="3">
        <v>4</v>
      </c>
      <c r="D21" s="3">
        <v>3</v>
      </c>
      <c r="E21" s="3">
        <v>3</v>
      </c>
      <c r="F21" s="3">
        <v>4</v>
      </c>
      <c r="G21" s="3">
        <v>2</v>
      </c>
      <c r="H21" s="3">
        <v>4</v>
      </c>
      <c r="I21" s="3">
        <f t="shared" si="1"/>
        <v>20</v>
      </c>
      <c r="J21">
        <f t="shared" si="0"/>
        <v>83.333333333333343</v>
      </c>
    </row>
    <row r="22" spans="1:10" ht="30.75" thickBot="1" x14ac:dyDescent="0.3">
      <c r="A22" s="2" t="s">
        <v>42</v>
      </c>
      <c r="B22" s="3" t="s">
        <v>43</v>
      </c>
      <c r="C22" s="3">
        <v>3</v>
      </c>
      <c r="D22" s="3">
        <v>4</v>
      </c>
      <c r="E22" s="3">
        <v>4</v>
      </c>
      <c r="F22" s="3">
        <v>2</v>
      </c>
      <c r="G22" s="3">
        <v>3</v>
      </c>
      <c r="H22" s="3">
        <v>3</v>
      </c>
      <c r="I22" s="3">
        <f t="shared" si="1"/>
        <v>19</v>
      </c>
      <c r="J22">
        <f t="shared" si="0"/>
        <v>79.166666666666657</v>
      </c>
    </row>
    <row r="23" spans="1:10" ht="15.75" thickBot="1" x14ac:dyDescent="0.3">
      <c r="A23" s="4" t="s">
        <v>44</v>
      </c>
      <c r="B23" s="5" t="s">
        <v>45</v>
      </c>
      <c r="C23" s="5"/>
      <c r="D23" s="5"/>
      <c r="E23" s="5"/>
      <c r="F23" s="5"/>
      <c r="G23" s="5"/>
      <c r="H23" s="5"/>
      <c r="I23" s="5">
        <f t="shared" si="1"/>
        <v>0</v>
      </c>
      <c r="J23">
        <f t="shared" si="0"/>
        <v>0</v>
      </c>
    </row>
    <row r="24" spans="1:10" ht="15.75" thickBot="1" x14ac:dyDescent="0.3">
      <c r="A24" s="4" t="s">
        <v>46</v>
      </c>
      <c r="B24" s="5" t="s">
        <v>47</v>
      </c>
      <c r="C24" s="5"/>
      <c r="D24" s="5"/>
      <c r="E24" s="5"/>
      <c r="F24" s="5"/>
      <c r="G24" s="5"/>
      <c r="H24" s="5"/>
      <c r="I24" s="5">
        <f t="shared" si="1"/>
        <v>0</v>
      </c>
      <c r="J24">
        <f t="shared" si="0"/>
        <v>0</v>
      </c>
    </row>
    <row r="25" spans="1:10" ht="15.75" thickBot="1" x14ac:dyDescent="0.3">
      <c r="A25" s="2" t="s">
        <v>48</v>
      </c>
      <c r="B25" s="3" t="s">
        <v>49</v>
      </c>
      <c r="C25" s="3">
        <v>4</v>
      </c>
      <c r="D25" s="3">
        <v>3</v>
      </c>
      <c r="E25" s="3">
        <v>3</v>
      </c>
      <c r="F25" s="3">
        <v>2</v>
      </c>
      <c r="G25" s="3">
        <v>4</v>
      </c>
      <c r="H25" s="3">
        <v>3</v>
      </c>
      <c r="I25" s="3">
        <f t="shared" si="1"/>
        <v>19</v>
      </c>
      <c r="J25">
        <f t="shared" si="0"/>
        <v>79.166666666666657</v>
      </c>
    </row>
    <row r="26" spans="1:10" ht="15.75" thickBot="1" x14ac:dyDescent="0.3">
      <c r="A26" s="2" t="s">
        <v>50</v>
      </c>
      <c r="B26" s="3" t="s">
        <v>81</v>
      </c>
      <c r="C26" s="3">
        <v>3</v>
      </c>
      <c r="D26" s="3">
        <v>3</v>
      </c>
      <c r="E26" s="3">
        <v>2</v>
      </c>
      <c r="F26" s="3">
        <v>3</v>
      </c>
      <c r="G26" s="3">
        <v>3</v>
      </c>
      <c r="H26" s="3">
        <v>3</v>
      </c>
      <c r="I26" s="3">
        <f t="shared" si="1"/>
        <v>17</v>
      </c>
      <c r="J26">
        <f t="shared" si="0"/>
        <v>70.833333333333343</v>
      </c>
    </row>
    <row r="27" spans="1:10" ht="15.75" thickBot="1" x14ac:dyDescent="0.3">
      <c r="A27" s="2" t="s">
        <v>51</v>
      </c>
      <c r="B27" s="3" t="s">
        <v>52</v>
      </c>
      <c r="C27" s="3">
        <v>2</v>
      </c>
      <c r="D27" s="3">
        <v>4</v>
      </c>
      <c r="E27" s="3">
        <v>3</v>
      </c>
      <c r="F27" s="3">
        <v>4</v>
      </c>
      <c r="G27" s="3">
        <v>3</v>
      </c>
      <c r="H27" s="3">
        <v>2</v>
      </c>
      <c r="I27" s="3">
        <f t="shared" si="1"/>
        <v>18</v>
      </c>
      <c r="J27">
        <f t="shared" si="0"/>
        <v>75</v>
      </c>
    </row>
    <row r="28" spans="1:10" ht="15.75" thickBot="1" x14ac:dyDescent="0.3">
      <c r="A28" s="4" t="s">
        <v>53</v>
      </c>
      <c r="B28" s="5" t="s">
        <v>54</v>
      </c>
      <c r="C28" s="5"/>
      <c r="D28" s="5"/>
      <c r="E28" s="5"/>
      <c r="F28" s="5"/>
      <c r="G28" s="5"/>
      <c r="H28" s="5"/>
      <c r="I28" s="5">
        <f t="shared" si="1"/>
        <v>0</v>
      </c>
      <c r="J28">
        <f t="shared" si="0"/>
        <v>0</v>
      </c>
    </row>
    <row r="29" spans="1:10" ht="30.75" thickBot="1" x14ac:dyDescent="0.3">
      <c r="A29" s="4" t="s">
        <v>55</v>
      </c>
      <c r="B29" s="5" t="s">
        <v>56</v>
      </c>
      <c r="C29" s="5"/>
      <c r="D29" s="5"/>
      <c r="E29" s="5"/>
      <c r="F29" s="5"/>
      <c r="G29" s="5"/>
      <c r="H29" s="5"/>
      <c r="I29" s="5">
        <f t="shared" si="1"/>
        <v>0</v>
      </c>
      <c r="J29">
        <f t="shared" si="0"/>
        <v>0</v>
      </c>
    </row>
    <row r="30" spans="1:10" ht="15.75" thickBot="1" x14ac:dyDescent="0.3">
      <c r="A30" s="2" t="s">
        <v>57</v>
      </c>
      <c r="B30" s="3" t="s">
        <v>58</v>
      </c>
      <c r="C30" s="3">
        <v>4</v>
      </c>
      <c r="D30" s="3">
        <v>3</v>
      </c>
      <c r="E30" s="3">
        <v>4</v>
      </c>
      <c r="F30" s="3">
        <v>3</v>
      </c>
      <c r="G30" s="3">
        <v>4</v>
      </c>
      <c r="H30" s="3">
        <v>4</v>
      </c>
      <c r="I30" s="3">
        <f t="shared" si="1"/>
        <v>22</v>
      </c>
      <c r="J30">
        <f t="shared" si="0"/>
        <v>91.666666666666657</v>
      </c>
    </row>
    <row r="31" spans="1:10" ht="15.75" thickBot="1" x14ac:dyDescent="0.3">
      <c r="A31" s="2" t="s">
        <v>59</v>
      </c>
      <c r="B31" s="3" t="s">
        <v>60</v>
      </c>
      <c r="C31" s="3">
        <v>4</v>
      </c>
      <c r="D31" s="3">
        <v>2</v>
      </c>
      <c r="E31" s="3">
        <v>3</v>
      </c>
      <c r="F31" s="3">
        <v>3</v>
      </c>
      <c r="G31" s="3">
        <v>3</v>
      </c>
      <c r="H31" s="3">
        <v>4</v>
      </c>
      <c r="I31" s="3">
        <f t="shared" si="1"/>
        <v>19</v>
      </c>
      <c r="J31">
        <f t="shared" si="0"/>
        <v>79.166666666666657</v>
      </c>
    </row>
    <row r="32" spans="1:10" ht="15.75" thickBot="1" x14ac:dyDescent="0.3">
      <c r="A32" s="2" t="s">
        <v>61</v>
      </c>
      <c r="B32" s="3" t="s">
        <v>62</v>
      </c>
      <c r="C32" s="3">
        <v>2</v>
      </c>
      <c r="D32" s="3">
        <v>3</v>
      </c>
      <c r="E32" s="3">
        <v>3</v>
      </c>
      <c r="F32" s="3">
        <v>4</v>
      </c>
      <c r="G32" s="3">
        <v>4</v>
      </c>
      <c r="H32" s="3">
        <v>3</v>
      </c>
      <c r="I32" s="3">
        <f t="shared" si="1"/>
        <v>19</v>
      </c>
      <c r="J32">
        <f t="shared" si="0"/>
        <v>79.166666666666657</v>
      </c>
    </row>
    <row r="33" spans="1:10" ht="15.75" thickBot="1" x14ac:dyDescent="0.3">
      <c r="A33" s="2" t="s">
        <v>63</v>
      </c>
      <c r="B33" s="3" t="s">
        <v>64</v>
      </c>
      <c r="C33" s="3">
        <v>4</v>
      </c>
      <c r="D33" s="3">
        <v>4</v>
      </c>
      <c r="E33" s="3">
        <v>4</v>
      </c>
      <c r="F33" s="3">
        <v>3</v>
      </c>
      <c r="G33" s="3">
        <v>3</v>
      </c>
      <c r="H33" s="3">
        <v>4</v>
      </c>
      <c r="I33" s="3">
        <f t="shared" si="1"/>
        <v>22</v>
      </c>
      <c r="J33">
        <f t="shared" si="0"/>
        <v>91.666666666666657</v>
      </c>
    </row>
    <row r="34" spans="1:10" ht="15.75" thickBot="1" x14ac:dyDescent="0.3">
      <c r="A34" s="2" t="s">
        <v>65</v>
      </c>
      <c r="B34" s="3" t="s">
        <v>66</v>
      </c>
      <c r="C34" s="3">
        <v>3</v>
      </c>
      <c r="D34" s="3">
        <v>2</v>
      </c>
      <c r="E34" s="3">
        <v>4</v>
      </c>
      <c r="F34" s="3">
        <v>4</v>
      </c>
      <c r="G34" s="3">
        <v>3</v>
      </c>
      <c r="H34" s="3">
        <v>4</v>
      </c>
      <c r="I34" s="3">
        <f>SUM(C34:H34)</f>
        <v>20</v>
      </c>
      <c r="J34">
        <f t="shared" si="0"/>
        <v>83.333333333333343</v>
      </c>
    </row>
    <row r="35" spans="1:10" ht="15.75" thickBot="1" x14ac:dyDescent="0.3">
      <c r="A35" s="2" t="s">
        <v>67</v>
      </c>
      <c r="B35" s="3" t="s">
        <v>68</v>
      </c>
      <c r="C35" s="3">
        <v>4</v>
      </c>
      <c r="D35" s="3">
        <v>3</v>
      </c>
      <c r="E35" s="3">
        <v>4</v>
      </c>
      <c r="F35" s="3">
        <v>3</v>
      </c>
      <c r="G35" s="3">
        <v>3</v>
      </c>
      <c r="H35" s="3">
        <v>4</v>
      </c>
      <c r="I35" s="3">
        <f t="shared" si="1"/>
        <v>21</v>
      </c>
      <c r="J35">
        <f t="shared" si="0"/>
        <v>87.5</v>
      </c>
    </row>
    <row r="36" spans="1:10" ht="15.75" thickBot="1" x14ac:dyDescent="0.3">
      <c r="A36" s="2" t="s">
        <v>69</v>
      </c>
      <c r="B36" s="3" t="s">
        <v>70</v>
      </c>
      <c r="C36" s="3">
        <v>3</v>
      </c>
      <c r="D36" s="3">
        <v>2</v>
      </c>
      <c r="E36" s="3">
        <v>3</v>
      </c>
      <c r="F36" s="3">
        <v>3</v>
      </c>
      <c r="G36" s="3">
        <v>3</v>
      </c>
      <c r="H36" s="3">
        <v>3</v>
      </c>
      <c r="I36" s="3">
        <f t="shared" si="1"/>
        <v>17</v>
      </c>
      <c r="J36">
        <f t="shared" si="0"/>
        <v>70.833333333333343</v>
      </c>
    </row>
    <row r="37" spans="1:10" ht="15.75" thickBot="1" x14ac:dyDescent="0.3">
      <c r="A37" s="2" t="s">
        <v>71</v>
      </c>
      <c r="B37" s="3" t="s">
        <v>72</v>
      </c>
      <c r="C37" s="3">
        <v>4</v>
      </c>
      <c r="D37" s="3">
        <v>2</v>
      </c>
      <c r="E37" s="3">
        <v>3</v>
      </c>
      <c r="F37" s="3">
        <v>3</v>
      </c>
      <c r="G37" s="3">
        <v>4</v>
      </c>
      <c r="H37" s="3">
        <v>4</v>
      </c>
      <c r="I37" s="3">
        <f t="shared" si="1"/>
        <v>20</v>
      </c>
      <c r="J37">
        <f t="shared" si="0"/>
        <v>83.333333333333343</v>
      </c>
    </row>
    <row r="38" spans="1:10" ht="15.75" thickBot="1" x14ac:dyDescent="0.3">
      <c r="A38" s="2" t="s">
        <v>73</v>
      </c>
      <c r="B38" s="3" t="s">
        <v>74</v>
      </c>
      <c r="C38" s="3">
        <v>3</v>
      </c>
      <c r="D38" s="3">
        <v>3</v>
      </c>
      <c r="E38" s="3">
        <v>4</v>
      </c>
      <c r="F38" s="3">
        <v>3</v>
      </c>
      <c r="G38" s="3">
        <v>4</v>
      </c>
      <c r="H38" s="3">
        <v>3</v>
      </c>
      <c r="I38" s="3">
        <f t="shared" si="1"/>
        <v>20</v>
      </c>
      <c r="J38">
        <f t="shared" si="0"/>
        <v>83.333333333333343</v>
      </c>
    </row>
    <row r="39" spans="1:10" ht="15.75" thickBot="1" x14ac:dyDescent="0.3">
      <c r="A39" s="2" t="s">
        <v>75</v>
      </c>
      <c r="B39" s="3" t="s">
        <v>76</v>
      </c>
      <c r="C39" s="3">
        <v>3</v>
      </c>
      <c r="D39" s="3">
        <v>4</v>
      </c>
      <c r="E39" s="3">
        <v>3</v>
      </c>
      <c r="F39" s="3">
        <v>4</v>
      </c>
      <c r="G39" s="3">
        <v>4</v>
      </c>
      <c r="H39" s="3">
        <v>2</v>
      </c>
      <c r="I39" s="3">
        <f t="shared" si="1"/>
        <v>20</v>
      </c>
      <c r="J39">
        <f t="shared" si="0"/>
        <v>83.333333333333343</v>
      </c>
    </row>
    <row r="40" spans="1:10" ht="15.75" thickBot="1" x14ac:dyDescent="0.3">
      <c r="A40" s="2" t="s">
        <v>77</v>
      </c>
      <c r="B40" s="3" t="s">
        <v>78</v>
      </c>
      <c r="C40" s="3">
        <v>3</v>
      </c>
      <c r="D40" s="3">
        <v>4</v>
      </c>
      <c r="E40" s="3">
        <v>3</v>
      </c>
      <c r="F40" s="3">
        <v>2</v>
      </c>
      <c r="G40" s="3">
        <v>4</v>
      </c>
      <c r="H40" s="3">
        <v>4</v>
      </c>
      <c r="I40" s="3">
        <f t="shared" si="1"/>
        <v>20</v>
      </c>
      <c r="J40">
        <f t="shared" si="0"/>
        <v>83.333333333333343</v>
      </c>
    </row>
  </sheetData>
  <mergeCells count="4">
    <mergeCell ref="A1:A2"/>
    <mergeCell ref="B1:B2"/>
    <mergeCell ref="C1:H1"/>
    <mergeCell ref="I1:I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0FAA-F1B8-4FE4-9DCF-25DF481D34DA}">
  <dimension ref="A1:N46"/>
  <sheetViews>
    <sheetView workbookViewId="0">
      <selection activeCell="C46" sqref="C46"/>
    </sheetView>
  </sheetViews>
  <sheetFormatPr defaultRowHeight="15" x14ac:dyDescent="0.25"/>
  <cols>
    <col min="2" max="2" width="41.7109375" customWidth="1"/>
    <col min="3" max="3" width="10.42578125" customWidth="1"/>
    <col min="9" max="9" width="10.7109375" customWidth="1"/>
  </cols>
  <sheetData>
    <row r="1" spans="1:14" x14ac:dyDescent="0.25">
      <c r="B1" s="33" t="s">
        <v>82</v>
      </c>
    </row>
    <row r="2" spans="1:14" ht="15.75" thickBot="1" x14ac:dyDescent="0.3">
      <c r="B2" s="34"/>
    </row>
    <row r="3" spans="1:14" ht="15.75" thickBot="1" x14ac:dyDescent="0.3">
      <c r="A3" s="26" t="s">
        <v>0</v>
      </c>
      <c r="B3" s="26" t="s">
        <v>1</v>
      </c>
      <c r="C3" s="28" t="s">
        <v>2</v>
      </c>
      <c r="D3" s="29"/>
      <c r="E3" s="29"/>
      <c r="F3" s="29"/>
      <c r="G3" s="29"/>
      <c r="H3" s="30"/>
      <c r="I3" s="31" t="s">
        <v>3</v>
      </c>
      <c r="J3" s="10"/>
      <c r="K3" s="10"/>
      <c r="L3" s="10"/>
    </row>
    <row r="4" spans="1:14" ht="15.75" thickBot="1" x14ac:dyDescent="0.3">
      <c r="A4" s="27"/>
      <c r="B4" s="27"/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32"/>
      <c r="J4" s="10"/>
      <c r="K4" s="10"/>
      <c r="L4" s="10"/>
    </row>
    <row r="5" spans="1:14" ht="15.75" thickBot="1" x14ac:dyDescent="0.3">
      <c r="A5" s="7" t="s">
        <v>4</v>
      </c>
      <c r="B5" s="8" t="s">
        <v>5</v>
      </c>
      <c r="C5" s="8">
        <v>3</v>
      </c>
      <c r="D5" s="8">
        <v>3</v>
      </c>
      <c r="E5" s="8">
        <v>3</v>
      </c>
      <c r="F5" s="8">
        <v>2</v>
      </c>
      <c r="G5" s="8">
        <v>2</v>
      </c>
      <c r="H5" s="8">
        <v>3</v>
      </c>
      <c r="I5" s="9">
        <f t="shared" ref="I5:I42" si="0">SUM(C5:H5)</f>
        <v>16</v>
      </c>
      <c r="J5" s="10">
        <f>SUM(I5/24)*100</f>
        <v>66.666666666666657</v>
      </c>
      <c r="K5" s="10" t="s">
        <v>80</v>
      </c>
      <c r="L5" s="10"/>
    </row>
    <row r="6" spans="1:14" ht="15.75" thickBot="1" x14ac:dyDescent="0.3">
      <c r="A6" s="7" t="s">
        <v>6</v>
      </c>
      <c r="B6" s="8" t="s">
        <v>7</v>
      </c>
      <c r="C6" s="8">
        <v>4</v>
      </c>
      <c r="D6" s="8">
        <v>3</v>
      </c>
      <c r="E6" s="8">
        <v>3</v>
      </c>
      <c r="F6" s="8">
        <v>1</v>
      </c>
      <c r="G6" s="8">
        <v>3</v>
      </c>
      <c r="H6" s="8">
        <v>3</v>
      </c>
      <c r="I6" s="9">
        <f t="shared" si="0"/>
        <v>17</v>
      </c>
      <c r="J6" s="10">
        <f t="shared" ref="J6:J42" si="1">SUM(I6/24)*100</f>
        <v>70.833333333333343</v>
      </c>
      <c r="K6" s="10" t="s">
        <v>80</v>
      </c>
      <c r="L6" s="10"/>
    </row>
    <row r="7" spans="1:14" ht="15.75" thickBot="1" x14ac:dyDescent="0.3">
      <c r="A7" s="7" t="s">
        <v>8</v>
      </c>
      <c r="B7" s="8" t="s">
        <v>9</v>
      </c>
      <c r="C7" s="8">
        <v>4</v>
      </c>
      <c r="D7" s="8">
        <v>4</v>
      </c>
      <c r="E7" s="8">
        <v>4</v>
      </c>
      <c r="F7" s="8">
        <v>1</v>
      </c>
      <c r="G7" s="8">
        <v>4</v>
      </c>
      <c r="H7" s="8">
        <v>4</v>
      </c>
      <c r="I7" s="9">
        <f t="shared" si="0"/>
        <v>21</v>
      </c>
      <c r="J7" s="10">
        <f t="shared" si="1"/>
        <v>87.5</v>
      </c>
      <c r="K7" s="10"/>
      <c r="L7" s="10"/>
    </row>
    <row r="8" spans="1:14" ht="15.75" thickBot="1" x14ac:dyDescent="0.3">
      <c r="A8" s="7" t="s">
        <v>10</v>
      </c>
      <c r="B8" s="8" t="s">
        <v>11</v>
      </c>
      <c r="C8" s="8">
        <v>3</v>
      </c>
      <c r="D8" s="8">
        <v>3</v>
      </c>
      <c r="E8" s="8">
        <v>4</v>
      </c>
      <c r="F8" s="8">
        <v>1</v>
      </c>
      <c r="G8" s="8">
        <v>2</v>
      </c>
      <c r="H8" s="8">
        <v>3</v>
      </c>
      <c r="I8" s="9">
        <f t="shared" si="0"/>
        <v>16</v>
      </c>
      <c r="J8" s="10">
        <f t="shared" si="1"/>
        <v>66.666666666666657</v>
      </c>
      <c r="K8" s="10"/>
      <c r="L8" s="10" t="s">
        <v>79</v>
      </c>
    </row>
    <row r="9" spans="1:14" ht="15.75" thickBot="1" x14ac:dyDescent="0.3">
      <c r="A9" s="7" t="s">
        <v>12</v>
      </c>
      <c r="B9" s="8" t="s">
        <v>13</v>
      </c>
      <c r="C9" s="8">
        <v>4</v>
      </c>
      <c r="D9" s="8">
        <v>4</v>
      </c>
      <c r="E9" s="8">
        <v>4</v>
      </c>
      <c r="F9" s="8">
        <v>1</v>
      </c>
      <c r="G9" s="8">
        <v>4</v>
      </c>
      <c r="H9" s="8">
        <v>4</v>
      </c>
      <c r="I9" s="9">
        <f t="shared" si="0"/>
        <v>21</v>
      </c>
      <c r="J9" s="10">
        <f t="shared" si="1"/>
        <v>87.5</v>
      </c>
      <c r="K9" s="10" t="s">
        <v>80</v>
      </c>
      <c r="L9" s="10">
        <f>AVERAGE(J5:J42)</f>
        <v>74.887387387387406</v>
      </c>
    </row>
    <row r="10" spans="1:14" ht="15.75" thickBot="1" x14ac:dyDescent="0.3">
      <c r="A10" s="7" t="s">
        <v>14</v>
      </c>
      <c r="B10" s="8" t="s">
        <v>15</v>
      </c>
      <c r="C10" s="8">
        <v>4</v>
      </c>
      <c r="D10" s="8">
        <v>3</v>
      </c>
      <c r="E10" s="8">
        <v>3</v>
      </c>
      <c r="F10" s="8">
        <v>1</v>
      </c>
      <c r="G10" s="8">
        <v>2</v>
      </c>
      <c r="H10" s="8">
        <v>3</v>
      </c>
      <c r="I10" s="9">
        <f t="shared" si="0"/>
        <v>16</v>
      </c>
      <c r="J10" s="10">
        <f t="shared" si="1"/>
        <v>66.666666666666657</v>
      </c>
      <c r="K10" s="10" t="s">
        <v>80</v>
      </c>
      <c r="L10" s="10"/>
    </row>
    <row r="11" spans="1:14" ht="15.75" thickBot="1" x14ac:dyDescent="0.3">
      <c r="A11" s="7" t="s">
        <v>16</v>
      </c>
      <c r="B11" s="8" t="s">
        <v>17</v>
      </c>
      <c r="C11" s="8">
        <v>4</v>
      </c>
      <c r="D11" s="8">
        <v>4</v>
      </c>
      <c r="E11" s="8">
        <v>3</v>
      </c>
      <c r="F11" s="8">
        <v>1</v>
      </c>
      <c r="G11" s="8">
        <v>4</v>
      </c>
      <c r="H11" s="8">
        <v>4</v>
      </c>
      <c r="I11" s="9">
        <f t="shared" si="0"/>
        <v>20</v>
      </c>
      <c r="J11" s="10">
        <f t="shared" si="1"/>
        <v>83.333333333333343</v>
      </c>
      <c r="K11" s="10" t="s">
        <v>80</v>
      </c>
      <c r="L11" s="10"/>
    </row>
    <row r="12" spans="1:14" ht="15.75" thickBot="1" x14ac:dyDescent="0.3">
      <c r="A12" s="7" t="s">
        <v>18</v>
      </c>
      <c r="B12" s="8" t="s">
        <v>19</v>
      </c>
      <c r="C12" s="8">
        <v>4</v>
      </c>
      <c r="D12" s="8">
        <v>4</v>
      </c>
      <c r="E12" s="8">
        <v>3</v>
      </c>
      <c r="F12" s="8">
        <v>1</v>
      </c>
      <c r="G12" s="8">
        <v>3</v>
      </c>
      <c r="H12" s="8">
        <v>4</v>
      </c>
      <c r="I12" s="9">
        <f t="shared" si="0"/>
        <v>19</v>
      </c>
      <c r="J12" s="10">
        <f t="shared" si="1"/>
        <v>79.166666666666657</v>
      </c>
      <c r="K12" s="10"/>
      <c r="L12" s="10"/>
      <c r="N12" t="s">
        <v>80</v>
      </c>
    </row>
    <row r="13" spans="1:14" ht="15.75" thickBot="1" x14ac:dyDescent="0.3">
      <c r="A13" s="7" t="s">
        <v>20</v>
      </c>
      <c r="B13" s="8" t="s">
        <v>21</v>
      </c>
      <c r="C13" s="8">
        <v>4</v>
      </c>
      <c r="D13" s="8">
        <v>3</v>
      </c>
      <c r="E13" s="8">
        <v>3</v>
      </c>
      <c r="F13" s="8">
        <v>2</v>
      </c>
      <c r="G13" s="8">
        <v>3</v>
      </c>
      <c r="H13" s="8">
        <v>3</v>
      </c>
      <c r="I13" s="9">
        <f t="shared" si="0"/>
        <v>18</v>
      </c>
      <c r="J13" s="10">
        <f t="shared" si="1"/>
        <v>75</v>
      </c>
      <c r="K13" s="10"/>
      <c r="L13" s="10"/>
    </row>
    <row r="14" spans="1:14" ht="15.75" thickBot="1" x14ac:dyDescent="0.3">
      <c r="A14" s="7" t="s">
        <v>22</v>
      </c>
      <c r="B14" s="8" t="s">
        <v>23</v>
      </c>
      <c r="C14" s="8">
        <v>2</v>
      </c>
      <c r="D14" s="8">
        <v>3</v>
      </c>
      <c r="E14" s="8">
        <v>3</v>
      </c>
      <c r="F14" s="8">
        <v>1</v>
      </c>
      <c r="G14" s="8">
        <v>2</v>
      </c>
      <c r="H14" s="8">
        <v>1</v>
      </c>
      <c r="I14" s="9">
        <f t="shared" si="0"/>
        <v>12</v>
      </c>
      <c r="J14" s="10">
        <f t="shared" si="1"/>
        <v>50</v>
      </c>
      <c r="K14" s="10"/>
      <c r="L14" s="10"/>
    </row>
    <row r="15" spans="1:14" ht="15.75" thickBot="1" x14ac:dyDescent="0.3">
      <c r="A15" s="7" t="s">
        <v>24</v>
      </c>
      <c r="B15" s="8" t="s">
        <v>25</v>
      </c>
      <c r="C15" s="8">
        <v>3</v>
      </c>
      <c r="D15" s="8">
        <v>3</v>
      </c>
      <c r="E15" s="8">
        <v>3</v>
      </c>
      <c r="F15" s="8">
        <v>2</v>
      </c>
      <c r="G15" s="8">
        <v>3</v>
      </c>
      <c r="H15" s="8">
        <v>4</v>
      </c>
      <c r="I15" s="9">
        <f t="shared" si="0"/>
        <v>18</v>
      </c>
      <c r="J15" s="10">
        <f t="shared" si="1"/>
        <v>75</v>
      </c>
      <c r="K15" s="10"/>
      <c r="L15" s="10"/>
    </row>
    <row r="16" spans="1:14" ht="15.75" thickBot="1" x14ac:dyDescent="0.3">
      <c r="A16" s="7" t="s">
        <v>26</v>
      </c>
      <c r="B16" s="8" t="s">
        <v>27</v>
      </c>
      <c r="C16" s="8">
        <v>3</v>
      </c>
      <c r="D16" s="8">
        <v>3</v>
      </c>
      <c r="E16" s="8">
        <v>3</v>
      </c>
      <c r="F16" s="8">
        <v>1</v>
      </c>
      <c r="G16" s="8">
        <v>3</v>
      </c>
      <c r="H16" s="8">
        <v>3</v>
      </c>
      <c r="I16" s="9">
        <f t="shared" si="0"/>
        <v>16</v>
      </c>
      <c r="J16" s="10">
        <f t="shared" si="1"/>
        <v>66.666666666666657</v>
      </c>
      <c r="K16" s="10"/>
      <c r="L16" s="10"/>
    </row>
    <row r="17" spans="1:12" ht="15.75" thickBot="1" x14ac:dyDescent="0.3">
      <c r="A17" s="7" t="s">
        <v>28</v>
      </c>
      <c r="B17" s="8" t="s">
        <v>29</v>
      </c>
      <c r="C17" s="8">
        <v>4</v>
      </c>
      <c r="D17" s="8">
        <v>4</v>
      </c>
      <c r="E17" s="8">
        <v>3</v>
      </c>
      <c r="F17" s="8">
        <v>2</v>
      </c>
      <c r="G17" s="8">
        <v>2</v>
      </c>
      <c r="H17" s="8">
        <v>3</v>
      </c>
      <c r="I17" s="9">
        <f t="shared" si="0"/>
        <v>18</v>
      </c>
      <c r="J17" s="10">
        <f t="shared" si="1"/>
        <v>75</v>
      </c>
      <c r="K17" s="10"/>
      <c r="L17" s="10"/>
    </row>
    <row r="18" spans="1:12" ht="15.75" thickBot="1" x14ac:dyDescent="0.3">
      <c r="A18" s="7" t="s">
        <v>30</v>
      </c>
      <c r="B18" s="8" t="s">
        <v>31</v>
      </c>
      <c r="C18" s="8">
        <v>3</v>
      </c>
      <c r="D18" s="8">
        <v>3</v>
      </c>
      <c r="E18" s="8">
        <v>4</v>
      </c>
      <c r="F18" s="8">
        <v>1</v>
      </c>
      <c r="G18" s="8">
        <v>4</v>
      </c>
      <c r="H18" s="8">
        <v>4</v>
      </c>
      <c r="I18" s="9">
        <f t="shared" si="0"/>
        <v>19</v>
      </c>
      <c r="J18" s="10">
        <f t="shared" si="1"/>
        <v>79.166666666666657</v>
      </c>
      <c r="K18" s="10"/>
      <c r="L18" s="10"/>
    </row>
    <row r="19" spans="1:12" ht="15.75" thickBot="1" x14ac:dyDescent="0.3">
      <c r="A19" s="7" t="s">
        <v>32</v>
      </c>
      <c r="B19" s="8" t="s">
        <v>33</v>
      </c>
      <c r="C19" s="17" t="s">
        <v>80</v>
      </c>
      <c r="D19" s="17" t="s">
        <v>80</v>
      </c>
      <c r="E19" s="17" t="s">
        <v>80</v>
      </c>
      <c r="F19" s="17" t="s">
        <v>80</v>
      </c>
      <c r="G19" s="17" t="s">
        <v>80</v>
      </c>
      <c r="H19" s="17" t="s">
        <v>80</v>
      </c>
      <c r="I19" s="18" t="s">
        <v>80</v>
      </c>
      <c r="J19" s="10" t="s">
        <v>80</v>
      </c>
      <c r="K19" s="10"/>
      <c r="L19" s="10"/>
    </row>
    <row r="20" spans="1:12" ht="15.75" thickBot="1" x14ac:dyDescent="0.3">
      <c r="A20" s="7" t="s">
        <v>34</v>
      </c>
      <c r="B20" s="8" t="s">
        <v>35</v>
      </c>
      <c r="C20" s="8">
        <v>4</v>
      </c>
      <c r="D20" s="8">
        <v>3</v>
      </c>
      <c r="E20" s="8">
        <v>2</v>
      </c>
      <c r="F20" s="8">
        <v>3</v>
      </c>
      <c r="G20" s="8">
        <v>3</v>
      </c>
      <c r="H20" s="8">
        <v>4</v>
      </c>
      <c r="I20" s="9">
        <f t="shared" si="0"/>
        <v>19</v>
      </c>
      <c r="J20" s="10">
        <f t="shared" si="1"/>
        <v>79.166666666666657</v>
      </c>
      <c r="K20" s="10"/>
      <c r="L20" s="10"/>
    </row>
    <row r="21" spans="1:12" ht="15.75" thickBot="1" x14ac:dyDescent="0.3">
      <c r="A21" s="7" t="s">
        <v>36</v>
      </c>
      <c r="B21" s="8" t="s">
        <v>37</v>
      </c>
      <c r="C21" s="8">
        <v>3</v>
      </c>
      <c r="D21" s="8">
        <v>3</v>
      </c>
      <c r="E21" s="8">
        <v>3</v>
      </c>
      <c r="F21" s="8">
        <v>2</v>
      </c>
      <c r="G21" s="8">
        <v>2</v>
      </c>
      <c r="H21" s="8">
        <v>3</v>
      </c>
      <c r="I21" s="9">
        <f t="shared" si="0"/>
        <v>16</v>
      </c>
      <c r="J21" s="10">
        <f t="shared" si="1"/>
        <v>66.666666666666657</v>
      </c>
      <c r="K21" s="10"/>
      <c r="L21" s="10"/>
    </row>
    <row r="22" spans="1:12" ht="15.75" thickBot="1" x14ac:dyDescent="0.3">
      <c r="A22" s="7" t="s">
        <v>38</v>
      </c>
      <c r="B22" s="8" t="s">
        <v>39</v>
      </c>
      <c r="C22" s="8">
        <v>4</v>
      </c>
      <c r="D22" s="8">
        <v>4</v>
      </c>
      <c r="E22" s="8">
        <v>2</v>
      </c>
      <c r="F22" s="8">
        <v>1</v>
      </c>
      <c r="G22" s="8">
        <v>2</v>
      </c>
      <c r="H22" s="8">
        <v>4</v>
      </c>
      <c r="I22" s="9">
        <f t="shared" si="0"/>
        <v>17</v>
      </c>
      <c r="J22" s="10">
        <f t="shared" si="1"/>
        <v>70.833333333333343</v>
      </c>
      <c r="K22" s="10"/>
      <c r="L22" s="10"/>
    </row>
    <row r="23" spans="1:12" ht="15.75" thickBot="1" x14ac:dyDescent="0.3">
      <c r="A23" s="7" t="s">
        <v>40</v>
      </c>
      <c r="B23" s="8" t="s">
        <v>41</v>
      </c>
      <c r="C23" s="8">
        <v>3</v>
      </c>
      <c r="D23" s="8">
        <v>2</v>
      </c>
      <c r="E23" s="8">
        <v>3</v>
      </c>
      <c r="F23" s="8">
        <v>1</v>
      </c>
      <c r="G23" s="8">
        <v>3</v>
      </c>
      <c r="H23" s="8">
        <v>3</v>
      </c>
      <c r="I23" s="9">
        <f t="shared" si="0"/>
        <v>15</v>
      </c>
      <c r="J23" s="10">
        <f t="shared" si="1"/>
        <v>62.5</v>
      </c>
      <c r="K23" s="10"/>
      <c r="L23" s="10"/>
    </row>
    <row r="24" spans="1:12" ht="15.75" thickBot="1" x14ac:dyDescent="0.3">
      <c r="A24" s="7" t="s">
        <v>42</v>
      </c>
      <c r="B24" s="8" t="s">
        <v>43</v>
      </c>
      <c r="C24" s="8">
        <v>4</v>
      </c>
      <c r="D24" s="8">
        <v>3</v>
      </c>
      <c r="E24" s="8">
        <v>3</v>
      </c>
      <c r="F24" s="8">
        <v>2</v>
      </c>
      <c r="G24" s="8">
        <v>3</v>
      </c>
      <c r="H24" s="8">
        <v>4</v>
      </c>
      <c r="I24" s="9">
        <f t="shared" si="0"/>
        <v>19</v>
      </c>
      <c r="J24" s="10">
        <f t="shared" si="1"/>
        <v>79.166666666666657</v>
      </c>
      <c r="K24" s="10"/>
      <c r="L24" s="10"/>
    </row>
    <row r="25" spans="1:12" ht="15.75" thickBot="1" x14ac:dyDescent="0.3">
      <c r="A25" s="7" t="s">
        <v>44</v>
      </c>
      <c r="B25" s="8" t="s">
        <v>45</v>
      </c>
      <c r="C25" s="8">
        <v>4</v>
      </c>
      <c r="D25" s="8">
        <v>4</v>
      </c>
      <c r="E25" s="8">
        <v>4</v>
      </c>
      <c r="F25" s="8">
        <v>2</v>
      </c>
      <c r="G25" s="8">
        <v>4</v>
      </c>
      <c r="H25" s="8">
        <v>3</v>
      </c>
      <c r="I25" s="9">
        <f t="shared" si="0"/>
        <v>21</v>
      </c>
      <c r="J25" s="10">
        <f t="shared" si="1"/>
        <v>87.5</v>
      </c>
      <c r="K25" s="10"/>
      <c r="L25" s="10"/>
    </row>
    <row r="26" spans="1:12" ht="15.75" thickBot="1" x14ac:dyDescent="0.3">
      <c r="A26" s="7" t="s">
        <v>46</v>
      </c>
      <c r="B26" s="8" t="s">
        <v>47</v>
      </c>
      <c r="C26" s="8">
        <v>3</v>
      </c>
      <c r="D26" s="8">
        <v>4</v>
      </c>
      <c r="E26" s="8">
        <v>2</v>
      </c>
      <c r="F26" s="8">
        <v>2</v>
      </c>
      <c r="G26" s="8">
        <v>3</v>
      </c>
      <c r="H26" s="8">
        <v>3</v>
      </c>
      <c r="I26" s="9">
        <f t="shared" si="0"/>
        <v>17</v>
      </c>
      <c r="J26" s="10">
        <f t="shared" si="1"/>
        <v>70.833333333333343</v>
      </c>
      <c r="K26" s="10"/>
      <c r="L26" s="10"/>
    </row>
    <row r="27" spans="1:12" ht="15.75" thickBot="1" x14ac:dyDescent="0.3">
      <c r="A27" s="7" t="s">
        <v>48</v>
      </c>
      <c r="B27" s="8" t="s">
        <v>49</v>
      </c>
      <c r="C27" s="8">
        <v>3</v>
      </c>
      <c r="D27" s="8">
        <v>3</v>
      </c>
      <c r="E27" s="8">
        <v>4</v>
      </c>
      <c r="F27" s="8">
        <v>2</v>
      </c>
      <c r="G27" s="8">
        <v>4</v>
      </c>
      <c r="H27" s="8">
        <v>4</v>
      </c>
      <c r="I27" s="9">
        <f t="shared" si="0"/>
        <v>20</v>
      </c>
      <c r="J27" s="10">
        <f t="shared" si="1"/>
        <v>83.333333333333343</v>
      </c>
      <c r="K27" s="10"/>
      <c r="L27" s="10"/>
    </row>
    <row r="28" spans="1:12" ht="15.75" thickBot="1" x14ac:dyDescent="0.3">
      <c r="A28" s="7" t="s">
        <v>50</v>
      </c>
      <c r="B28" s="8" t="s">
        <v>81</v>
      </c>
      <c r="C28" s="8">
        <v>4</v>
      </c>
      <c r="D28" s="8">
        <v>4</v>
      </c>
      <c r="E28" s="8">
        <v>4</v>
      </c>
      <c r="F28" s="8">
        <v>1</v>
      </c>
      <c r="G28" s="8">
        <v>4</v>
      </c>
      <c r="H28" s="8">
        <v>4</v>
      </c>
      <c r="I28" s="9">
        <f t="shared" si="0"/>
        <v>21</v>
      </c>
      <c r="J28" s="10">
        <f t="shared" si="1"/>
        <v>87.5</v>
      </c>
      <c r="K28" s="10"/>
      <c r="L28" s="10"/>
    </row>
    <row r="29" spans="1:12" ht="15.75" thickBot="1" x14ac:dyDescent="0.3">
      <c r="A29" s="7" t="s">
        <v>51</v>
      </c>
      <c r="B29" s="8" t="s">
        <v>52</v>
      </c>
      <c r="C29" s="8">
        <v>3</v>
      </c>
      <c r="D29" s="8">
        <v>3</v>
      </c>
      <c r="E29" s="8">
        <v>3</v>
      </c>
      <c r="F29" s="8">
        <v>2</v>
      </c>
      <c r="G29" s="8">
        <v>2</v>
      </c>
      <c r="H29" s="8">
        <v>3</v>
      </c>
      <c r="I29" s="9">
        <f t="shared" si="0"/>
        <v>16</v>
      </c>
      <c r="J29" s="10">
        <f t="shared" si="1"/>
        <v>66.666666666666657</v>
      </c>
      <c r="K29" s="10"/>
      <c r="L29" s="10"/>
    </row>
    <row r="30" spans="1:12" ht="15.75" thickBot="1" x14ac:dyDescent="0.3">
      <c r="A30" s="7" t="s">
        <v>53</v>
      </c>
      <c r="B30" s="8" t="s">
        <v>54</v>
      </c>
      <c r="C30" s="8">
        <v>3</v>
      </c>
      <c r="D30" s="8">
        <v>4</v>
      </c>
      <c r="E30" s="8">
        <v>3</v>
      </c>
      <c r="F30" s="8">
        <v>2</v>
      </c>
      <c r="G30" s="8">
        <v>3</v>
      </c>
      <c r="H30" s="8">
        <v>3</v>
      </c>
      <c r="I30" s="9">
        <f t="shared" si="0"/>
        <v>18</v>
      </c>
      <c r="J30" s="10">
        <f t="shared" si="1"/>
        <v>75</v>
      </c>
      <c r="K30" s="10"/>
      <c r="L30" s="10"/>
    </row>
    <row r="31" spans="1:12" ht="15.75" thickBot="1" x14ac:dyDescent="0.3">
      <c r="A31" s="7" t="s">
        <v>55</v>
      </c>
      <c r="B31" s="8" t="s">
        <v>56</v>
      </c>
      <c r="C31" s="8">
        <v>4</v>
      </c>
      <c r="D31" s="8">
        <v>3</v>
      </c>
      <c r="E31" s="8">
        <v>4</v>
      </c>
      <c r="F31" s="8">
        <v>1</v>
      </c>
      <c r="G31" s="8">
        <v>4</v>
      </c>
      <c r="H31" s="8">
        <v>3</v>
      </c>
      <c r="I31" s="9">
        <f t="shared" si="0"/>
        <v>19</v>
      </c>
      <c r="J31" s="10">
        <f t="shared" si="1"/>
        <v>79.166666666666657</v>
      </c>
      <c r="K31" s="10"/>
      <c r="L31" s="10"/>
    </row>
    <row r="32" spans="1:12" ht="15.75" thickBot="1" x14ac:dyDescent="0.3">
      <c r="A32" s="7" t="s">
        <v>57</v>
      </c>
      <c r="B32" s="8" t="s">
        <v>58</v>
      </c>
      <c r="C32" s="8">
        <v>3</v>
      </c>
      <c r="D32" s="8">
        <v>4</v>
      </c>
      <c r="E32" s="8">
        <v>4</v>
      </c>
      <c r="F32" s="8">
        <v>2</v>
      </c>
      <c r="G32" s="8">
        <v>4</v>
      </c>
      <c r="H32" s="8">
        <v>4</v>
      </c>
      <c r="I32" s="9">
        <f t="shared" si="0"/>
        <v>21</v>
      </c>
      <c r="J32" s="10">
        <f t="shared" si="1"/>
        <v>87.5</v>
      </c>
      <c r="K32" s="10"/>
      <c r="L32" s="10"/>
    </row>
    <row r="33" spans="1:12" ht="15.75" thickBot="1" x14ac:dyDescent="0.3">
      <c r="A33" s="7" t="s">
        <v>59</v>
      </c>
      <c r="B33" s="8" t="s">
        <v>60</v>
      </c>
      <c r="C33" s="8">
        <v>3</v>
      </c>
      <c r="D33" s="8">
        <v>3</v>
      </c>
      <c r="E33" s="8">
        <v>3</v>
      </c>
      <c r="F33" s="8">
        <v>2</v>
      </c>
      <c r="G33" s="8">
        <v>3</v>
      </c>
      <c r="H33" s="8">
        <v>4</v>
      </c>
      <c r="I33" s="9">
        <f t="shared" si="0"/>
        <v>18</v>
      </c>
      <c r="J33" s="10">
        <f t="shared" si="1"/>
        <v>75</v>
      </c>
      <c r="K33" s="10"/>
      <c r="L33" s="10"/>
    </row>
    <row r="34" spans="1:12" ht="15.75" thickBot="1" x14ac:dyDescent="0.3">
      <c r="A34" s="7" t="s">
        <v>61</v>
      </c>
      <c r="B34" s="8" t="s">
        <v>62</v>
      </c>
      <c r="C34" s="8">
        <v>4</v>
      </c>
      <c r="D34" s="8">
        <v>4</v>
      </c>
      <c r="E34" s="8">
        <v>3</v>
      </c>
      <c r="F34" s="8">
        <v>2</v>
      </c>
      <c r="G34" s="8">
        <v>3</v>
      </c>
      <c r="H34" s="8">
        <v>3</v>
      </c>
      <c r="I34" s="9">
        <f t="shared" si="0"/>
        <v>19</v>
      </c>
      <c r="J34" s="10">
        <f t="shared" si="1"/>
        <v>79.166666666666657</v>
      </c>
      <c r="K34" s="10"/>
      <c r="L34" s="10"/>
    </row>
    <row r="35" spans="1:12" ht="15.75" thickBot="1" x14ac:dyDescent="0.3">
      <c r="A35" s="7" t="s">
        <v>63</v>
      </c>
      <c r="B35" s="8" t="s">
        <v>64</v>
      </c>
      <c r="C35" s="8">
        <v>3</v>
      </c>
      <c r="D35" s="8">
        <v>3</v>
      </c>
      <c r="E35" s="8">
        <v>3</v>
      </c>
      <c r="F35" s="8">
        <v>2</v>
      </c>
      <c r="G35" s="8">
        <v>3</v>
      </c>
      <c r="H35" s="8">
        <v>3</v>
      </c>
      <c r="I35" s="9">
        <f t="shared" si="0"/>
        <v>17</v>
      </c>
      <c r="J35" s="10">
        <f t="shared" si="1"/>
        <v>70.833333333333343</v>
      </c>
      <c r="K35" s="10"/>
      <c r="L35" s="10"/>
    </row>
    <row r="36" spans="1:12" ht="15.75" thickBot="1" x14ac:dyDescent="0.3">
      <c r="A36" s="7" t="s">
        <v>65</v>
      </c>
      <c r="B36" s="8" t="s">
        <v>66</v>
      </c>
      <c r="C36" s="8">
        <v>3</v>
      </c>
      <c r="D36" s="8">
        <v>4</v>
      </c>
      <c r="E36" s="8">
        <v>3</v>
      </c>
      <c r="F36" s="8">
        <v>1</v>
      </c>
      <c r="G36" s="8">
        <v>3</v>
      </c>
      <c r="H36" s="8">
        <v>3</v>
      </c>
      <c r="I36" s="9">
        <f t="shared" si="0"/>
        <v>17</v>
      </c>
      <c r="J36" s="10">
        <f t="shared" si="1"/>
        <v>70.833333333333343</v>
      </c>
      <c r="K36" s="10"/>
      <c r="L36" s="10"/>
    </row>
    <row r="37" spans="1:12" ht="15.75" thickBot="1" x14ac:dyDescent="0.3">
      <c r="A37" s="7" t="s">
        <v>67</v>
      </c>
      <c r="B37" s="8" t="s">
        <v>68</v>
      </c>
      <c r="C37" s="8">
        <v>3</v>
      </c>
      <c r="D37" s="8">
        <v>4</v>
      </c>
      <c r="E37" s="8">
        <v>4</v>
      </c>
      <c r="F37" s="8">
        <v>1</v>
      </c>
      <c r="G37" s="8">
        <v>4</v>
      </c>
      <c r="H37" s="8">
        <v>4</v>
      </c>
      <c r="I37" s="9">
        <f t="shared" si="0"/>
        <v>20</v>
      </c>
      <c r="J37" s="10">
        <f t="shared" si="1"/>
        <v>83.333333333333343</v>
      </c>
      <c r="K37" s="10"/>
      <c r="L37" s="10"/>
    </row>
    <row r="38" spans="1:12" ht="15.75" thickBot="1" x14ac:dyDescent="0.3">
      <c r="A38" s="7" t="s">
        <v>69</v>
      </c>
      <c r="B38" s="8" t="s">
        <v>70</v>
      </c>
      <c r="C38" s="8">
        <v>4</v>
      </c>
      <c r="D38" s="8">
        <v>4</v>
      </c>
      <c r="E38" s="8">
        <v>3</v>
      </c>
      <c r="F38" s="8">
        <v>1</v>
      </c>
      <c r="G38" s="8">
        <v>3</v>
      </c>
      <c r="H38" s="8">
        <v>3</v>
      </c>
      <c r="I38" s="9">
        <f t="shared" si="0"/>
        <v>18</v>
      </c>
      <c r="J38" s="10">
        <f t="shared" si="1"/>
        <v>75</v>
      </c>
      <c r="K38" s="10"/>
      <c r="L38" s="10"/>
    </row>
    <row r="39" spans="1:12" ht="15.75" thickBot="1" x14ac:dyDescent="0.3">
      <c r="A39" s="7" t="s">
        <v>71</v>
      </c>
      <c r="B39" s="8" t="s">
        <v>72</v>
      </c>
      <c r="C39" s="8">
        <v>3</v>
      </c>
      <c r="D39" s="8">
        <v>4</v>
      </c>
      <c r="E39" s="8">
        <v>3</v>
      </c>
      <c r="F39" s="8">
        <v>1</v>
      </c>
      <c r="G39" s="8">
        <v>4</v>
      </c>
      <c r="H39" s="8">
        <v>3</v>
      </c>
      <c r="I39" s="9">
        <f t="shared" si="0"/>
        <v>18</v>
      </c>
      <c r="J39" s="10">
        <f t="shared" si="1"/>
        <v>75</v>
      </c>
      <c r="K39" s="10"/>
      <c r="L39" s="10"/>
    </row>
    <row r="40" spans="1:12" ht="15.75" thickBot="1" x14ac:dyDescent="0.3">
      <c r="A40" s="7" t="s">
        <v>73</v>
      </c>
      <c r="B40" s="8" t="s">
        <v>74</v>
      </c>
      <c r="C40" s="8">
        <v>3</v>
      </c>
      <c r="D40" s="8">
        <v>4</v>
      </c>
      <c r="E40" s="8">
        <v>2</v>
      </c>
      <c r="F40" s="8">
        <v>2</v>
      </c>
      <c r="G40" s="8">
        <v>3</v>
      </c>
      <c r="H40" s="8">
        <v>3</v>
      </c>
      <c r="I40" s="9">
        <f t="shared" si="0"/>
        <v>17</v>
      </c>
      <c r="J40" s="10">
        <f t="shared" si="1"/>
        <v>70.833333333333343</v>
      </c>
      <c r="K40" s="10"/>
      <c r="L40" s="10"/>
    </row>
    <row r="41" spans="1:12" ht="15.75" thickBot="1" x14ac:dyDescent="0.3">
      <c r="A41" s="7" t="s">
        <v>75</v>
      </c>
      <c r="B41" s="8" t="s">
        <v>76</v>
      </c>
      <c r="C41" s="8">
        <v>4</v>
      </c>
      <c r="D41" s="8">
        <v>4</v>
      </c>
      <c r="E41" s="8">
        <v>3</v>
      </c>
      <c r="F41" s="8">
        <v>1</v>
      </c>
      <c r="G41" s="8">
        <v>2</v>
      </c>
      <c r="H41" s="8">
        <v>3</v>
      </c>
      <c r="I41" s="9">
        <f t="shared" si="0"/>
        <v>17</v>
      </c>
      <c r="J41" s="10">
        <f t="shared" si="1"/>
        <v>70.833333333333343</v>
      </c>
      <c r="K41" s="10"/>
      <c r="L41" s="10"/>
    </row>
    <row r="42" spans="1:12" ht="15.75" thickBot="1" x14ac:dyDescent="0.3">
      <c r="A42" s="7" t="s">
        <v>77</v>
      </c>
      <c r="B42" s="8" t="s">
        <v>78</v>
      </c>
      <c r="C42" s="8">
        <v>4</v>
      </c>
      <c r="D42" s="8">
        <v>4</v>
      </c>
      <c r="E42" s="8">
        <v>3</v>
      </c>
      <c r="F42" s="8">
        <v>1</v>
      </c>
      <c r="G42" s="8">
        <v>3</v>
      </c>
      <c r="H42" s="8">
        <v>3</v>
      </c>
      <c r="I42" s="9">
        <f t="shared" si="0"/>
        <v>18</v>
      </c>
      <c r="J42" s="10">
        <f t="shared" si="1"/>
        <v>75</v>
      </c>
      <c r="K42" s="10"/>
      <c r="L42" s="10"/>
    </row>
    <row r="43" spans="1:12" x14ac:dyDescent="0.25">
      <c r="C43" s="11">
        <f>AVERAGE(C5:C42)</f>
        <v>3.4594594594594597</v>
      </c>
      <c r="D43" s="11">
        <f t="shared" ref="D43:H43" si="2">AVERAGE(D5:D42)</f>
        <v>3.4864864864864864</v>
      </c>
      <c r="E43" s="11">
        <f t="shared" si="2"/>
        <v>3.1621621621621623</v>
      </c>
      <c r="F43" s="11">
        <f t="shared" si="2"/>
        <v>1.4864864864864864</v>
      </c>
      <c r="G43" s="11">
        <f t="shared" si="2"/>
        <v>3.0540540540540539</v>
      </c>
      <c r="H43" s="11">
        <f t="shared" si="2"/>
        <v>3.3243243243243241</v>
      </c>
    </row>
    <row r="45" spans="1:12" x14ac:dyDescent="0.25">
      <c r="C45">
        <f>SUM(C5:C42)</f>
        <v>128</v>
      </c>
      <c r="D45">
        <f t="shared" ref="D45:H45" si="3">SUM(D5:D42)</f>
        <v>129</v>
      </c>
      <c r="E45">
        <f t="shared" si="3"/>
        <v>117</v>
      </c>
      <c r="F45">
        <f t="shared" si="3"/>
        <v>55</v>
      </c>
      <c r="G45">
        <f t="shared" si="3"/>
        <v>113</v>
      </c>
      <c r="H45">
        <f t="shared" si="3"/>
        <v>123</v>
      </c>
    </row>
    <row r="46" spans="1:12" x14ac:dyDescent="0.25">
      <c r="B46" t="s">
        <v>80</v>
      </c>
      <c r="C46">
        <f>SUM(C45/152)*100</f>
        <v>84.210526315789465</v>
      </c>
      <c r="D46">
        <f t="shared" ref="D46:H46" si="4">SUM(D45/152)*100</f>
        <v>84.868421052631575</v>
      </c>
      <c r="E46">
        <f t="shared" si="4"/>
        <v>76.973684210526315</v>
      </c>
      <c r="F46">
        <f t="shared" si="4"/>
        <v>36.184210526315788</v>
      </c>
      <c r="G46">
        <f t="shared" si="4"/>
        <v>74.342105263157904</v>
      </c>
      <c r="H46">
        <f t="shared" si="4"/>
        <v>80.921052631578945</v>
      </c>
    </row>
  </sheetData>
  <mergeCells count="5">
    <mergeCell ref="A3:A4"/>
    <mergeCell ref="B3:B4"/>
    <mergeCell ref="C3:H3"/>
    <mergeCell ref="I3:I4"/>
    <mergeCell ref="B1:B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6D0E-30F9-40C4-BE86-280DEE816E25}">
  <dimension ref="A1:L46"/>
  <sheetViews>
    <sheetView workbookViewId="0">
      <selection activeCell="C46" sqref="C46:H46"/>
    </sheetView>
  </sheetViews>
  <sheetFormatPr defaultRowHeight="15" x14ac:dyDescent="0.25"/>
  <cols>
    <col min="2" max="2" width="37.28515625" customWidth="1"/>
    <col min="9" max="9" width="12.140625" customWidth="1"/>
  </cols>
  <sheetData>
    <row r="1" spans="1:12" x14ac:dyDescent="0.25">
      <c r="B1" s="33" t="s">
        <v>83</v>
      </c>
    </row>
    <row r="2" spans="1:12" ht="15.75" thickBot="1" x14ac:dyDescent="0.3">
      <c r="B2" s="34"/>
    </row>
    <row r="3" spans="1:12" ht="15.75" thickBot="1" x14ac:dyDescent="0.3">
      <c r="A3" s="26" t="s">
        <v>0</v>
      </c>
      <c r="B3" s="26" t="s">
        <v>1</v>
      </c>
      <c r="C3" s="28" t="s">
        <v>2</v>
      </c>
      <c r="D3" s="29"/>
      <c r="E3" s="29"/>
      <c r="F3" s="29"/>
      <c r="G3" s="29"/>
      <c r="H3" s="30"/>
      <c r="I3" s="31" t="s">
        <v>3</v>
      </c>
      <c r="J3" s="10"/>
      <c r="K3" s="10"/>
      <c r="L3" s="10"/>
    </row>
    <row r="4" spans="1:12" ht="15.75" thickBot="1" x14ac:dyDescent="0.3">
      <c r="A4" s="27"/>
      <c r="B4" s="27"/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32"/>
      <c r="J4" s="10"/>
      <c r="K4" s="10"/>
      <c r="L4" s="10"/>
    </row>
    <row r="5" spans="1:12" ht="15.75" thickBot="1" x14ac:dyDescent="0.3">
      <c r="A5" s="7" t="s">
        <v>4</v>
      </c>
      <c r="B5" s="8" t="s">
        <v>5</v>
      </c>
      <c r="C5" s="8">
        <v>3</v>
      </c>
      <c r="D5" s="8">
        <v>4</v>
      </c>
      <c r="E5" s="8">
        <v>4</v>
      </c>
      <c r="F5" s="8">
        <v>2</v>
      </c>
      <c r="G5" s="8">
        <v>3</v>
      </c>
      <c r="H5" s="8">
        <v>4</v>
      </c>
      <c r="I5" s="9">
        <f t="shared" ref="I5:I42" si="0">SUM(C5:H5)</f>
        <v>20</v>
      </c>
      <c r="J5" s="10">
        <f>SUM(I5/24)*100</f>
        <v>83.333333333333343</v>
      </c>
      <c r="K5" s="10" t="s">
        <v>80</v>
      </c>
      <c r="L5" s="10"/>
    </row>
    <row r="6" spans="1:12" ht="15.75" thickBot="1" x14ac:dyDescent="0.3">
      <c r="A6" s="7" t="s">
        <v>6</v>
      </c>
      <c r="B6" s="8" t="s">
        <v>7</v>
      </c>
      <c r="C6" s="8">
        <v>3</v>
      </c>
      <c r="D6" s="8">
        <v>3</v>
      </c>
      <c r="E6" s="8">
        <v>4</v>
      </c>
      <c r="F6" s="8">
        <v>1</v>
      </c>
      <c r="G6" s="8">
        <v>3</v>
      </c>
      <c r="H6" s="8">
        <v>4</v>
      </c>
      <c r="I6" s="9">
        <f t="shared" si="0"/>
        <v>18</v>
      </c>
      <c r="J6" s="10">
        <f t="shared" ref="J6:J42" si="1">SUM(I6/24)*100</f>
        <v>75</v>
      </c>
      <c r="K6" s="10" t="s">
        <v>80</v>
      </c>
      <c r="L6" s="10"/>
    </row>
    <row r="7" spans="1:12" ht="15.75" thickBot="1" x14ac:dyDescent="0.3">
      <c r="A7" s="7" t="s">
        <v>8</v>
      </c>
      <c r="B7" s="8" t="s">
        <v>9</v>
      </c>
      <c r="C7" s="8">
        <v>4</v>
      </c>
      <c r="D7" s="8">
        <v>4</v>
      </c>
      <c r="E7" s="8">
        <v>4</v>
      </c>
      <c r="F7" s="8">
        <v>2</v>
      </c>
      <c r="G7" s="8">
        <v>4</v>
      </c>
      <c r="H7" s="8">
        <v>4</v>
      </c>
      <c r="I7" s="9">
        <f t="shared" si="0"/>
        <v>22</v>
      </c>
      <c r="J7" s="10">
        <f t="shared" si="1"/>
        <v>91.666666666666657</v>
      </c>
      <c r="K7" s="10"/>
      <c r="L7" s="10"/>
    </row>
    <row r="8" spans="1:12" ht="15.75" thickBot="1" x14ac:dyDescent="0.3">
      <c r="A8" s="7" t="s">
        <v>10</v>
      </c>
      <c r="B8" s="8" t="s">
        <v>11</v>
      </c>
      <c r="C8" s="8">
        <v>4</v>
      </c>
      <c r="D8" s="8">
        <v>4</v>
      </c>
      <c r="E8" s="8">
        <v>3</v>
      </c>
      <c r="F8" s="8">
        <v>2</v>
      </c>
      <c r="G8" s="8">
        <v>4</v>
      </c>
      <c r="H8" s="8">
        <v>4</v>
      </c>
      <c r="I8" s="9">
        <f t="shared" si="0"/>
        <v>21</v>
      </c>
      <c r="J8" s="10">
        <f t="shared" si="1"/>
        <v>87.5</v>
      </c>
      <c r="K8" s="10"/>
      <c r="L8" s="10" t="s">
        <v>79</v>
      </c>
    </row>
    <row r="9" spans="1:12" ht="15.75" thickBot="1" x14ac:dyDescent="0.3">
      <c r="A9" s="7" t="s">
        <v>12</v>
      </c>
      <c r="B9" s="8" t="s">
        <v>13</v>
      </c>
      <c r="C9" s="8">
        <v>4</v>
      </c>
      <c r="D9" s="8">
        <v>3</v>
      </c>
      <c r="E9" s="8">
        <v>4</v>
      </c>
      <c r="F9" s="8">
        <v>4</v>
      </c>
      <c r="G9" s="8">
        <v>4</v>
      </c>
      <c r="H9" s="8">
        <v>4</v>
      </c>
      <c r="I9" s="9">
        <f t="shared" si="0"/>
        <v>23</v>
      </c>
      <c r="J9" s="10">
        <f t="shared" si="1"/>
        <v>95.833333333333343</v>
      </c>
      <c r="K9" s="10" t="s">
        <v>80</v>
      </c>
      <c r="L9" s="10">
        <f>AVERAGE(J5:J42)</f>
        <v>85.19736842105263</v>
      </c>
    </row>
    <row r="10" spans="1:12" ht="15.75" thickBot="1" x14ac:dyDescent="0.3">
      <c r="A10" s="12" t="s">
        <v>14</v>
      </c>
      <c r="B10" s="13" t="s">
        <v>15</v>
      </c>
      <c r="C10" s="13" t="s">
        <v>84</v>
      </c>
      <c r="D10" s="13" t="s">
        <v>84</v>
      </c>
      <c r="E10" s="13" t="s">
        <v>84</v>
      </c>
      <c r="F10" s="13" t="s">
        <v>84</v>
      </c>
      <c r="G10" s="13" t="s">
        <v>84</v>
      </c>
      <c r="H10" s="13" t="s">
        <v>84</v>
      </c>
      <c r="I10" s="14">
        <f t="shared" si="0"/>
        <v>0</v>
      </c>
      <c r="J10" s="15">
        <f t="shared" si="1"/>
        <v>0</v>
      </c>
      <c r="K10" s="15" t="s">
        <v>80</v>
      </c>
      <c r="L10" s="15"/>
    </row>
    <row r="11" spans="1:12" ht="15.75" thickBot="1" x14ac:dyDescent="0.3">
      <c r="A11" s="7" t="s">
        <v>16</v>
      </c>
      <c r="B11" s="8" t="s">
        <v>17</v>
      </c>
      <c r="C11" s="8">
        <v>3</v>
      </c>
      <c r="D11" s="8">
        <v>3</v>
      </c>
      <c r="E11" s="8">
        <v>4</v>
      </c>
      <c r="F11" s="8">
        <v>3</v>
      </c>
      <c r="G11" s="8">
        <v>4</v>
      </c>
      <c r="H11" s="8">
        <v>4</v>
      </c>
      <c r="I11" s="9">
        <f t="shared" si="0"/>
        <v>21</v>
      </c>
      <c r="J11" s="10">
        <f t="shared" si="1"/>
        <v>87.5</v>
      </c>
      <c r="K11" s="10" t="s">
        <v>80</v>
      </c>
      <c r="L11" s="10"/>
    </row>
    <row r="12" spans="1:12" ht="15.75" thickBot="1" x14ac:dyDescent="0.3">
      <c r="A12" s="7" t="s">
        <v>18</v>
      </c>
      <c r="B12" s="8" t="s">
        <v>19</v>
      </c>
      <c r="C12" s="8">
        <v>4</v>
      </c>
      <c r="D12" s="8">
        <v>4</v>
      </c>
      <c r="E12" s="8">
        <v>4</v>
      </c>
      <c r="F12" s="8">
        <v>3</v>
      </c>
      <c r="G12" s="8">
        <v>4</v>
      </c>
      <c r="H12" s="8">
        <v>4</v>
      </c>
      <c r="I12" s="9">
        <f t="shared" si="0"/>
        <v>23</v>
      </c>
      <c r="J12" s="10">
        <f t="shared" si="1"/>
        <v>95.833333333333343</v>
      </c>
      <c r="K12" s="10"/>
      <c r="L12" s="10"/>
    </row>
    <row r="13" spans="1:12" ht="15.75" thickBot="1" x14ac:dyDescent="0.3">
      <c r="A13" s="7" t="s">
        <v>20</v>
      </c>
      <c r="B13" s="8" t="s">
        <v>21</v>
      </c>
      <c r="C13" s="8">
        <v>4</v>
      </c>
      <c r="D13" s="8">
        <v>3</v>
      </c>
      <c r="E13" s="8">
        <v>4</v>
      </c>
      <c r="F13" s="8">
        <v>2</v>
      </c>
      <c r="G13" s="8">
        <v>4</v>
      </c>
      <c r="H13" s="8">
        <v>4</v>
      </c>
      <c r="I13" s="9">
        <f t="shared" si="0"/>
        <v>21</v>
      </c>
      <c r="J13" s="10">
        <f t="shared" si="1"/>
        <v>87.5</v>
      </c>
      <c r="K13" s="10"/>
      <c r="L13" s="10"/>
    </row>
    <row r="14" spans="1:12" ht="15.75" thickBot="1" x14ac:dyDescent="0.3">
      <c r="A14" s="7" t="s">
        <v>22</v>
      </c>
      <c r="B14" s="8" t="s">
        <v>23</v>
      </c>
      <c r="C14" s="8">
        <v>3</v>
      </c>
      <c r="D14" s="8">
        <v>4</v>
      </c>
      <c r="E14" s="8">
        <v>4</v>
      </c>
      <c r="F14" s="8">
        <v>2</v>
      </c>
      <c r="G14" s="8">
        <v>4</v>
      </c>
      <c r="H14" s="8">
        <v>4</v>
      </c>
      <c r="I14" s="9">
        <f t="shared" si="0"/>
        <v>21</v>
      </c>
      <c r="J14" s="10">
        <f t="shared" si="1"/>
        <v>87.5</v>
      </c>
      <c r="K14" s="10"/>
      <c r="L14" s="10"/>
    </row>
    <row r="15" spans="1:12" ht="15.75" thickBot="1" x14ac:dyDescent="0.3">
      <c r="A15" s="7" t="s">
        <v>24</v>
      </c>
      <c r="B15" s="8" t="s">
        <v>25</v>
      </c>
      <c r="C15" s="8">
        <v>4</v>
      </c>
      <c r="D15" s="8">
        <v>4</v>
      </c>
      <c r="E15" s="8">
        <v>4</v>
      </c>
      <c r="F15" s="8">
        <v>3</v>
      </c>
      <c r="G15" s="8">
        <v>4</v>
      </c>
      <c r="H15" s="8">
        <v>4</v>
      </c>
      <c r="I15" s="9">
        <f t="shared" si="0"/>
        <v>23</v>
      </c>
      <c r="J15" s="10">
        <f t="shared" si="1"/>
        <v>95.833333333333343</v>
      </c>
      <c r="K15" s="10"/>
      <c r="L15" s="10"/>
    </row>
    <row r="16" spans="1:12" ht="15.75" thickBot="1" x14ac:dyDescent="0.3">
      <c r="A16" s="7" t="s">
        <v>26</v>
      </c>
      <c r="B16" s="8" t="s">
        <v>27</v>
      </c>
      <c r="C16" s="8">
        <v>4</v>
      </c>
      <c r="D16" s="8">
        <v>3</v>
      </c>
      <c r="E16" s="8">
        <v>4</v>
      </c>
      <c r="F16" s="8">
        <v>3</v>
      </c>
      <c r="G16" s="8">
        <v>4</v>
      </c>
      <c r="H16" s="8">
        <v>4</v>
      </c>
      <c r="I16" s="9">
        <f t="shared" si="0"/>
        <v>22</v>
      </c>
      <c r="J16" s="10">
        <f t="shared" si="1"/>
        <v>91.666666666666657</v>
      </c>
      <c r="K16" s="10"/>
      <c r="L16" s="10"/>
    </row>
    <row r="17" spans="1:12" ht="15.75" thickBot="1" x14ac:dyDescent="0.3">
      <c r="A17" s="7" t="s">
        <v>28</v>
      </c>
      <c r="B17" s="8" t="s">
        <v>29</v>
      </c>
      <c r="C17" s="8">
        <v>4</v>
      </c>
      <c r="D17" s="8">
        <v>4</v>
      </c>
      <c r="E17" s="8">
        <v>3</v>
      </c>
      <c r="F17" s="8">
        <v>3</v>
      </c>
      <c r="G17" s="8">
        <v>4</v>
      </c>
      <c r="H17" s="8">
        <v>4</v>
      </c>
      <c r="I17" s="9">
        <f t="shared" si="0"/>
        <v>22</v>
      </c>
      <c r="J17" s="10">
        <f t="shared" si="1"/>
        <v>91.666666666666657</v>
      </c>
      <c r="K17" s="10"/>
      <c r="L17" s="10"/>
    </row>
    <row r="18" spans="1:12" ht="15.75" thickBot="1" x14ac:dyDescent="0.3">
      <c r="A18" s="7" t="s">
        <v>30</v>
      </c>
      <c r="B18" s="8" t="s">
        <v>31</v>
      </c>
      <c r="C18" s="8">
        <v>4</v>
      </c>
      <c r="D18" s="8">
        <v>3</v>
      </c>
      <c r="E18" s="8">
        <v>4</v>
      </c>
      <c r="F18" s="8">
        <v>3</v>
      </c>
      <c r="G18" s="8">
        <v>3</v>
      </c>
      <c r="H18" s="8">
        <v>4</v>
      </c>
      <c r="I18" s="9">
        <f t="shared" si="0"/>
        <v>21</v>
      </c>
      <c r="J18" s="10">
        <f t="shared" si="1"/>
        <v>87.5</v>
      </c>
      <c r="K18" s="10"/>
      <c r="L18" s="10"/>
    </row>
    <row r="19" spans="1:12" ht="15.75" thickBot="1" x14ac:dyDescent="0.3">
      <c r="A19" s="7" t="s">
        <v>32</v>
      </c>
      <c r="B19" s="8" t="s">
        <v>33</v>
      </c>
      <c r="C19" s="8">
        <v>4</v>
      </c>
      <c r="D19" s="8">
        <v>4</v>
      </c>
      <c r="E19" s="8">
        <v>4</v>
      </c>
      <c r="F19" s="8">
        <v>2</v>
      </c>
      <c r="G19" s="8">
        <v>4</v>
      </c>
      <c r="H19" s="8">
        <v>4</v>
      </c>
      <c r="I19" s="9">
        <f t="shared" si="0"/>
        <v>22</v>
      </c>
      <c r="J19" s="10">
        <f t="shared" si="1"/>
        <v>91.666666666666657</v>
      </c>
      <c r="K19" s="10"/>
      <c r="L19" s="10"/>
    </row>
    <row r="20" spans="1:12" ht="15.75" thickBot="1" x14ac:dyDescent="0.3">
      <c r="A20" s="7" t="s">
        <v>34</v>
      </c>
      <c r="B20" s="8" t="s">
        <v>35</v>
      </c>
      <c r="C20" s="8">
        <v>4</v>
      </c>
      <c r="D20" s="8">
        <v>4</v>
      </c>
      <c r="E20" s="8">
        <v>4</v>
      </c>
      <c r="F20" s="8">
        <v>3</v>
      </c>
      <c r="G20" s="8">
        <v>4</v>
      </c>
      <c r="H20" s="8">
        <v>4</v>
      </c>
      <c r="I20" s="9">
        <f t="shared" si="0"/>
        <v>23</v>
      </c>
      <c r="J20" s="10">
        <f t="shared" si="1"/>
        <v>95.833333333333343</v>
      </c>
      <c r="K20" s="10"/>
      <c r="L20" s="10"/>
    </row>
    <row r="21" spans="1:12" ht="15.75" thickBot="1" x14ac:dyDescent="0.3">
      <c r="A21" s="7" t="s">
        <v>36</v>
      </c>
      <c r="B21" s="8" t="s">
        <v>37</v>
      </c>
      <c r="C21" s="8">
        <v>4</v>
      </c>
      <c r="D21" s="8">
        <v>4</v>
      </c>
      <c r="E21" s="8">
        <v>4</v>
      </c>
      <c r="F21" s="8">
        <v>3</v>
      </c>
      <c r="G21" s="8">
        <v>4</v>
      </c>
      <c r="H21" s="8">
        <v>4</v>
      </c>
      <c r="I21" s="9">
        <f t="shared" si="0"/>
        <v>23</v>
      </c>
      <c r="J21" s="10">
        <f t="shared" si="1"/>
        <v>95.833333333333343</v>
      </c>
      <c r="K21" s="10"/>
      <c r="L21" s="10"/>
    </row>
    <row r="22" spans="1:12" ht="15.75" thickBot="1" x14ac:dyDescent="0.3">
      <c r="A22" s="7" t="s">
        <v>38</v>
      </c>
      <c r="B22" s="8" t="s">
        <v>39</v>
      </c>
      <c r="C22" s="8">
        <v>4</v>
      </c>
      <c r="D22" s="8">
        <v>3</v>
      </c>
      <c r="E22" s="8">
        <v>3</v>
      </c>
      <c r="F22" s="8">
        <v>4</v>
      </c>
      <c r="G22" s="8">
        <v>4</v>
      </c>
      <c r="H22" s="8">
        <v>4</v>
      </c>
      <c r="I22" s="9">
        <f t="shared" si="0"/>
        <v>22</v>
      </c>
      <c r="J22" s="10">
        <f t="shared" si="1"/>
        <v>91.666666666666657</v>
      </c>
      <c r="K22" s="10"/>
      <c r="L22" s="10"/>
    </row>
    <row r="23" spans="1:12" ht="15.75" thickBot="1" x14ac:dyDescent="0.3">
      <c r="A23" s="7" t="s">
        <v>40</v>
      </c>
      <c r="B23" s="8" t="s">
        <v>41</v>
      </c>
      <c r="C23" s="8">
        <v>4</v>
      </c>
      <c r="D23" s="8">
        <v>4</v>
      </c>
      <c r="E23" s="8">
        <v>4</v>
      </c>
      <c r="F23" s="8">
        <v>2</v>
      </c>
      <c r="G23" s="8">
        <v>3</v>
      </c>
      <c r="H23" s="8">
        <v>4</v>
      </c>
      <c r="I23" s="9">
        <f t="shared" si="0"/>
        <v>21</v>
      </c>
      <c r="J23" s="10">
        <f t="shared" si="1"/>
        <v>87.5</v>
      </c>
      <c r="K23" s="10"/>
      <c r="L23" s="10"/>
    </row>
    <row r="24" spans="1:12" ht="15.75" thickBot="1" x14ac:dyDescent="0.3">
      <c r="A24" s="7" t="s">
        <v>42</v>
      </c>
      <c r="B24" s="8" t="s">
        <v>43</v>
      </c>
      <c r="C24" s="8">
        <v>3</v>
      </c>
      <c r="D24" s="8">
        <v>3</v>
      </c>
      <c r="E24" s="8">
        <v>4</v>
      </c>
      <c r="F24" s="8">
        <v>3</v>
      </c>
      <c r="G24" s="8">
        <v>4</v>
      </c>
      <c r="H24" s="8">
        <v>4</v>
      </c>
      <c r="I24" s="9">
        <f t="shared" si="0"/>
        <v>21</v>
      </c>
      <c r="J24" s="10">
        <f t="shared" si="1"/>
        <v>87.5</v>
      </c>
      <c r="K24" s="10"/>
      <c r="L24" s="10"/>
    </row>
    <row r="25" spans="1:12" ht="15.75" thickBot="1" x14ac:dyDescent="0.3">
      <c r="A25" s="7" t="s">
        <v>44</v>
      </c>
      <c r="B25" s="8" t="s">
        <v>45</v>
      </c>
      <c r="C25" s="8">
        <v>3</v>
      </c>
      <c r="D25" s="8">
        <v>3</v>
      </c>
      <c r="E25" s="8">
        <v>4</v>
      </c>
      <c r="F25" s="8">
        <v>3</v>
      </c>
      <c r="G25" s="8">
        <v>4</v>
      </c>
      <c r="H25" s="8">
        <v>4</v>
      </c>
      <c r="I25" s="9">
        <f t="shared" si="0"/>
        <v>21</v>
      </c>
      <c r="J25" s="10">
        <f t="shared" si="1"/>
        <v>87.5</v>
      </c>
      <c r="K25" s="10"/>
      <c r="L25" s="10"/>
    </row>
    <row r="26" spans="1:12" ht="15.75" thickBot="1" x14ac:dyDescent="0.3">
      <c r="A26" s="7" t="s">
        <v>46</v>
      </c>
      <c r="B26" s="8" t="s">
        <v>47</v>
      </c>
      <c r="C26" s="8">
        <v>4</v>
      </c>
      <c r="D26" s="8">
        <v>3</v>
      </c>
      <c r="E26" s="8">
        <v>4</v>
      </c>
      <c r="F26" s="8">
        <v>2</v>
      </c>
      <c r="G26" s="8">
        <v>4</v>
      </c>
      <c r="H26" s="8">
        <v>4</v>
      </c>
      <c r="I26" s="9">
        <f t="shared" si="0"/>
        <v>21</v>
      </c>
      <c r="J26" s="10">
        <f t="shared" si="1"/>
        <v>87.5</v>
      </c>
      <c r="K26" s="10"/>
      <c r="L26" s="10"/>
    </row>
    <row r="27" spans="1:12" ht="15.75" thickBot="1" x14ac:dyDescent="0.3">
      <c r="A27" s="7" t="s">
        <v>48</v>
      </c>
      <c r="B27" s="8" t="s">
        <v>49</v>
      </c>
      <c r="C27" s="8">
        <v>4</v>
      </c>
      <c r="D27" s="8">
        <v>4</v>
      </c>
      <c r="E27" s="8">
        <v>4</v>
      </c>
      <c r="F27" s="8">
        <v>3</v>
      </c>
      <c r="G27" s="8">
        <v>4</v>
      </c>
      <c r="H27" s="8">
        <v>4</v>
      </c>
      <c r="I27" s="9">
        <f t="shared" si="0"/>
        <v>23</v>
      </c>
      <c r="J27" s="10">
        <f t="shared" si="1"/>
        <v>95.833333333333343</v>
      </c>
      <c r="K27" s="10"/>
      <c r="L27" s="10"/>
    </row>
    <row r="28" spans="1:12" ht="15.75" thickBot="1" x14ac:dyDescent="0.3">
      <c r="A28" s="7" t="s">
        <v>50</v>
      </c>
      <c r="B28" s="8" t="s">
        <v>81</v>
      </c>
      <c r="C28" s="8">
        <v>4</v>
      </c>
      <c r="D28" s="8">
        <v>4</v>
      </c>
      <c r="E28" s="8">
        <v>4</v>
      </c>
      <c r="F28" s="8">
        <v>2</v>
      </c>
      <c r="G28" s="8">
        <v>4</v>
      </c>
      <c r="H28" s="8">
        <v>4</v>
      </c>
      <c r="I28" s="9">
        <f t="shared" si="0"/>
        <v>22</v>
      </c>
      <c r="J28" s="10">
        <f t="shared" si="1"/>
        <v>91.666666666666657</v>
      </c>
      <c r="K28" s="10"/>
      <c r="L28" s="10"/>
    </row>
    <row r="29" spans="1:12" ht="15.75" thickBot="1" x14ac:dyDescent="0.3">
      <c r="A29" s="7" t="s">
        <v>51</v>
      </c>
      <c r="B29" s="8" t="s">
        <v>52</v>
      </c>
      <c r="C29" s="8">
        <v>3</v>
      </c>
      <c r="D29" s="8">
        <v>4</v>
      </c>
      <c r="E29" s="8">
        <v>3</v>
      </c>
      <c r="F29" s="8">
        <v>3</v>
      </c>
      <c r="G29" s="8">
        <v>4</v>
      </c>
      <c r="H29" s="8">
        <v>4</v>
      </c>
      <c r="I29" s="9">
        <f t="shared" si="0"/>
        <v>21</v>
      </c>
      <c r="J29" s="10">
        <f t="shared" si="1"/>
        <v>87.5</v>
      </c>
      <c r="K29" s="10"/>
      <c r="L29" s="10"/>
    </row>
    <row r="30" spans="1:12" ht="15.75" thickBot="1" x14ac:dyDescent="0.3">
      <c r="A30" s="7" t="s">
        <v>53</v>
      </c>
      <c r="B30" s="8" t="s">
        <v>54</v>
      </c>
      <c r="C30" s="8">
        <v>3</v>
      </c>
      <c r="D30" s="8">
        <v>3</v>
      </c>
      <c r="E30" s="8">
        <v>3</v>
      </c>
      <c r="F30" s="8">
        <v>2</v>
      </c>
      <c r="G30" s="8">
        <v>4</v>
      </c>
      <c r="H30" s="8">
        <v>4</v>
      </c>
      <c r="I30" s="9">
        <f t="shared" si="0"/>
        <v>19</v>
      </c>
      <c r="J30" s="10">
        <f t="shared" si="1"/>
        <v>79.166666666666657</v>
      </c>
      <c r="K30" s="10"/>
      <c r="L30" s="10"/>
    </row>
    <row r="31" spans="1:12" ht="15.75" thickBot="1" x14ac:dyDescent="0.3">
      <c r="A31" s="7" t="s">
        <v>55</v>
      </c>
      <c r="B31" s="8" t="s">
        <v>56</v>
      </c>
      <c r="C31" s="8">
        <v>4</v>
      </c>
      <c r="D31" s="8">
        <v>4</v>
      </c>
      <c r="E31" s="8">
        <v>4</v>
      </c>
      <c r="F31" s="8">
        <v>4</v>
      </c>
      <c r="G31" s="8">
        <v>3</v>
      </c>
      <c r="H31" s="8">
        <v>4</v>
      </c>
      <c r="I31" s="9">
        <f t="shared" si="0"/>
        <v>23</v>
      </c>
      <c r="J31" s="10">
        <f t="shared" si="1"/>
        <v>95.833333333333343</v>
      </c>
      <c r="K31" s="10"/>
      <c r="L31" s="10"/>
    </row>
    <row r="32" spans="1:12" ht="15.75" thickBot="1" x14ac:dyDescent="0.3">
      <c r="A32" s="7" t="s">
        <v>57</v>
      </c>
      <c r="B32" s="8" t="s">
        <v>58</v>
      </c>
      <c r="C32" s="8">
        <v>4</v>
      </c>
      <c r="D32" s="8">
        <v>4</v>
      </c>
      <c r="E32" s="8">
        <v>4</v>
      </c>
      <c r="F32" s="8">
        <v>4</v>
      </c>
      <c r="G32" s="8">
        <v>4</v>
      </c>
      <c r="H32" s="8">
        <v>4</v>
      </c>
      <c r="I32" s="9">
        <f t="shared" si="0"/>
        <v>24</v>
      </c>
      <c r="J32" s="10">
        <f t="shared" si="1"/>
        <v>100</v>
      </c>
      <c r="K32" s="10"/>
      <c r="L32" s="10"/>
    </row>
    <row r="33" spans="1:12" ht="15.75" thickBot="1" x14ac:dyDescent="0.3">
      <c r="A33" s="7" t="s">
        <v>59</v>
      </c>
      <c r="B33" s="8" t="s">
        <v>60</v>
      </c>
      <c r="C33" s="8">
        <v>4</v>
      </c>
      <c r="D33" s="8">
        <v>4</v>
      </c>
      <c r="E33" s="8">
        <v>4</v>
      </c>
      <c r="F33" s="8">
        <v>2</v>
      </c>
      <c r="G33" s="8">
        <v>4</v>
      </c>
      <c r="H33" s="8">
        <v>4</v>
      </c>
      <c r="I33" s="9">
        <f t="shared" si="0"/>
        <v>22</v>
      </c>
      <c r="J33" s="10">
        <f t="shared" si="1"/>
        <v>91.666666666666657</v>
      </c>
      <c r="K33" s="10"/>
      <c r="L33" s="10"/>
    </row>
    <row r="34" spans="1:12" ht="15.75" thickBot="1" x14ac:dyDescent="0.3">
      <c r="A34" s="7" t="s">
        <v>61</v>
      </c>
      <c r="B34" s="8" t="s">
        <v>62</v>
      </c>
      <c r="C34" s="8">
        <v>4</v>
      </c>
      <c r="D34" s="8">
        <v>4</v>
      </c>
      <c r="E34" s="8">
        <v>4</v>
      </c>
      <c r="F34" s="8">
        <v>3</v>
      </c>
      <c r="G34" s="8">
        <v>3</v>
      </c>
      <c r="H34" s="8">
        <v>4</v>
      </c>
      <c r="I34" s="9">
        <f t="shared" si="0"/>
        <v>22</v>
      </c>
      <c r="J34" s="10">
        <f t="shared" si="1"/>
        <v>91.666666666666657</v>
      </c>
      <c r="K34" s="10"/>
      <c r="L34" s="10"/>
    </row>
    <row r="35" spans="1:12" ht="15.75" thickBot="1" x14ac:dyDescent="0.3">
      <c r="A35" s="7" t="s">
        <v>63</v>
      </c>
      <c r="B35" s="8" t="s">
        <v>64</v>
      </c>
      <c r="C35" s="8">
        <v>4</v>
      </c>
      <c r="D35" s="8">
        <v>4</v>
      </c>
      <c r="E35" s="8">
        <v>3</v>
      </c>
      <c r="F35" s="8">
        <v>1</v>
      </c>
      <c r="G35" s="8">
        <v>3</v>
      </c>
      <c r="H35" s="8">
        <v>4</v>
      </c>
      <c r="I35" s="9">
        <f t="shared" si="0"/>
        <v>19</v>
      </c>
      <c r="J35" s="10">
        <f t="shared" si="1"/>
        <v>79.166666666666657</v>
      </c>
      <c r="K35" s="10"/>
      <c r="L35" s="10"/>
    </row>
    <row r="36" spans="1:12" ht="15.75" thickBot="1" x14ac:dyDescent="0.3">
      <c r="A36" s="7" t="s">
        <v>65</v>
      </c>
      <c r="B36" s="8" t="s">
        <v>66</v>
      </c>
      <c r="C36" s="8">
        <v>4</v>
      </c>
      <c r="D36" s="8">
        <v>2</v>
      </c>
      <c r="E36" s="8">
        <v>4</v>
      </c>
      <c r="F36" s="8">
        <v>3</v>
      </c>
      <c r="G36" s="8">
        <v>4</v>
      </c>
      <c r="H36" s="8">
        <v>4</v>
      </c>
      <c r="I36" s="9">
        <f t="shared" si="0"/>
        <v>21</v>
      </c>
      <c r="J36" s="10">
        <f t="shared" si="1"/>
        <v>87.5</v>
      </c>
      <c r="K36" s="10"/>
      <c r="L36" s="10"/>
    </row>
    <row r="37" spans="1:12" ht="15.75" thickBot="1" x14ac:dyDescent="0.3">
      <c r="A37" s="7" t="s">
        <v>67</v>
      </c>
      <c r="B37" s="8" t="s">
        <v>68</v>
      </c>
      <c r="C37" s="8">
        <v>3</v>
      </c>
      <c r="D37" s="8">
        <v>4</v>
      </c>
      <c r="E37" s="8">
        <v>4</v>
      </c>
      <c r="F37" s="8">
        <v>4</v>
      </c>
      <c r="G37" s="8">
        <v>4</v>
      </c>
      <c r="H37" s="8">
        <v>4</v>
      </c>
      <c r="I37" s="9">
        <f t="shared" si="0"/>
        <v>23</v>
      </c>
      <c r="J37" s="10">
        <f t="shared" si="1"/>
        <v>95.833333333333343</v>
      </c>
      <c r="K37" s="10"/>
      <c r="L37" s="10"/>
    </row>
    <row r="38" spans="1:12" ht="15.75" thickBot="1" x14ac:dyDescent="0.3">
      <c r="A38" s="7" t="s">
        <v>69</v>
      </c>
      <c r="B38" s="8" t="s">
        <v>70</v>
      </c>
      <c r="C38" s="8">
        <v>4</v>
      </c>
      <c r="D38" s="8">
        <v>3</v>
      </c>
      <c r="E38" s="8">
        <v>3</v>
      </c>
      <c r="F38" s="8">
        <v>3</v>
      </c>
      <c r="G38" s="8">
        <v>4</v>
      </c>
      <c r="H38" s="8">
        <v>4</v>
      </c>
      <c r="I38" s="9">
        <f t="shared" si="0"/>
        <v>21</v>
      </c>
      <c r="J38" s="10">
        <f t="shared" si="1"/>
        <v>87.5</v>
      </c>
      <c r="K38" s="10"/>
      <c r="L38" s="10"/>
    </row>
    <row r="39" spans="1:12" ht="15.75" thickBot="1" x14ac:dyDescent="0.3">
      <c r="A39" s="7" t="s">
        <v>71</v>
      </c>
      <c r="B39" s="8" t="s">
        <v>72</v>
      </c>
      <c r="C39" s="8">
        <v>3</v>
      </c>
      <c r="D39" s="8">
        <v>4</v>
      </c>
      <c r="E39" s="8">
        <v>3</v>
      </c>
      <c r="F39" s="8">
        <v>3</v>
      </c>
      <c r="G39" s="8">
        <v>3</v>
      </c>
      <c r="H39" s="8">
        <v>4</v>
      </c>
      <c r="I39" s="9">
        <f t="shared" si="0"/>
        <v>20</v>
      </c>
      <c r="J39" s="10">
        <f t="shared" si="1"/>
        <v>83.333333333333343</v>
      </c>
      <c r="K39" s="10"/>
      <c r="L39" s="10"/>
    </row>
    <row r="40" spans="1:12" ht="15.75" thickBot="1" x14ac:dyDescent="0.3">
      <c r="A40" s="7" t="s">
        <v>73</v>
      </c>
      <c r="B40" s="8" t="s">
        <v>74</v>
      </c>
      <c r="C40" s="8">
        <v>4</v>
      </c>
      <c r="D40" s="8">
        <v>4</v>
      </c>
      <c r="E40" s="8">
        <v>3</v>
      </c>
      <c r="F40" s="8">
        <v>3</v>
      </c>
      <c r="G40" s="8">
        <v>4</v>
      </c>
      <c r="H40" s="8">
        <v>4</v>
      </c>
      <c r="I40" s="9">
        <f t="shared" si="0"/>
        <v>22</v>
      </c>
      <c r="J40" s="10">
        <f t="shared" si="1"/>
        <v>91.666666666666657</v>
      </c>
      <c r="K40" s="10"/>
      <c r="L40" s="10"/>
    </row>
    <row r="41" spans="1:12" ht="15.75" thickBot="1" x14ac:dyDescent="0.3">
      <c r="A41" s="7" t="s">
        <v>75</v>
      </c>
      <c r="B41" s="8" t="s">
        <v>76</v>
      </c>
      <c r="C41" s="8">
        <v>4</v>
      </c>
      <c r="D41" s="8">
        <v>4</v>
      </c>
      <c r="E41" s="8">
        <v>4</v>
      </c>
      <c r="F41" s="8">
        <v>3</v>
      </c>
      <c r="G41" s="8">
        <v>4</v>
      </c>
      <c r="H41" s="8">
        <v>4</v>
      </c>
      <c r="I41" s="9">
        <f t="shared" si="0"/>
        <v>23</v>
      </c>
      <c r="J41" s="10">
        <f t="shared" si="1"/>
        <v>95.833333333333343</v>
      </c>
      <c r="K41" s="10"/>
      <c r="L41" s="10"/>
    </row>
    <row r="42" spans="1:12" ht="15.75" thickBot="1" x14ac:dyDescent="0.3">
      <c r="A42" s="12" t="s">
        <v>77</v>
      </c>
      <c r="B42" s="13" t="s">
        <v>78</v>
      </c>
      <c r="C42" s="13" t="s">
        <v>84</v>
      </c>
      <c r="D42" s="13" t="s">
        <v>84</v>
      </c>
      <c r="E42" s="13" t="s">
        <v>84</v>
      </c>
      <c r="F42" s="13" t="s">
        <v>84</v>
      </c>
      <c r="G42" s="13" t="s">
        <v>84</v>
      </c>
      <c r="H42" s="13" t="s">
        <v>84</v>
      </c>
      <c r="I42" s="14">
        <f t="shared" si="0"/>
        <v>0</v>
      </c>
      <c r="J42" s="15">
        <f t="shared" si="1"/>
        <v>0</v>
      </c>
      <c r="K42" s="10"/>
      <c r="L42" s="10"/>
    </row>
    <row r="43" spans="1:12" x14ac:dyDescent="0.25">
      <c r="C43" s="11">
        <f>AVERAGE(C5:C42)</f>
        <v>3.7222222222222223</v>
      </c>
      <c r="D43" s="11">
        <f t="shared" ref="D43:H43" si="2">AVERAGE(D5:D42)</f>
        <v>3.6111111111111112</v>
      </c>
      <c r="E43" s="11">
        <f t="shared" si="2"/>
        <v>3.75</v>
      </c>
      <c r="F43" s="11">
        <f t="shared" si="2"/>
        <v>2.7222222222222223</v>
      </c>
      <c r="G43" s="11">
        <f t="shared" si="2"/>
        <v>3.7777777777777777</v>
      </c>
      <c r="H43" s="11">
        <f t="shared" si="2"/>
        <v>4</v>
      </c>
    </row>
    <row r="45" spans="1:12" x14ac:dyDescent="0.25">
      <c r="C45">
        <f>SUM(C5:C42)</f>
        <v>134</v>
      </c>
      <c r="D45">
        <f t="shared" ref="D45:H45" si="3">SUM(D5:D42)</f>
        <v>130</v>
      </c>
      <c r="E45">
        <f t="shared" si="3"/>
        <v>135</v>
      </c>
      <c r="F45">
        <f t="shared" si="3"/>
        <v>98</v>
      </c>
      <c r="G45">
        <f t="shared" si="3"/>
        <v>136</v>
      </c>
      <c r="H45">
        <f t="shared" si="3"/>
        <v>144</v>
      </c>
    </row>
    <row r="46" spans="1:12" x14ac:dyDescent="0.25">
      <c r="C46">
        <f>SUM(C45/152)*100</f>
        <v>88.157894736842096</v>
      </c>
      <c r="D46">
        <f t="shared" ref="D46:H46" si="4">SUM(D45/152)*100</f>
        <v>85.526315789473685</v>
      </c>
      <c r="E46">
        <f t="shared" si="4"/>
        <v>88.81578947368422</v>
      </c>
      <c r="F46">
        <f t="shared" si="4"/>
        <v>64.473684210526315</v>
      </c>
      <c r="G46">
        <f t="shared" si="4"/>
        <v>89.473684210526315</v>
      </c>
      <c r="H46">
        <f t="shared" si="4"/>
        <v>94.73684210526315</v>
      </c>
    </row>
  </sheetData>
  <mergeCells count="5">
    <mergeCell ref="B1:B2"/>
    <mergeCell ref="A3:A4"/>
    <mergeCell ref="B3:B4"/>
    <mergeCell ref="C3:H3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026E-C761-43C2-8134-FCDF28376CC5}">
  <dimension ref="C3:T50"/>
  <sheetViews>
    <sheetView tabSelected="1" workbookViewId="0">
      <selection activeCell="Q9" sqref="Q9"/>
    </sheetView>
  </sheetViews>
  <sheetFormatPr defaultRowHeight="15" x14ac:dyDescent="0.25"/>
  <cols>
    <col min="5" max="5" width="11.7109375" customWidth="1"/>
  </cols>
  <sheetData>
    <row r="3" spans="3:17" x14ac:dyDescent="0.25">
      <c r="D3" s="16" t="s">
        <v>85</v>
      </c>
      <c r="E3" s="16">
        <v>58</v>
      </c>
    </row>
    <row r="4" spans="3:17" x14ac:dyDescent="0.25">
      <c r="D4" s="16" t="s">
        <v>86</v>
      </c>
      <c r="E4" s="16">
        <v>74.8</v>
      </c>
      <c r="P4" s="35" t="s">
        <v>80</v>
      </c>
      <c r="Q4" s="36" t="s">
        <v>80</v>
      </c>
    </row>
    <row r="5" spans="3:17" x14ac:dyDescent="0.25">
      <c r="D5" s="16" t="s">
        <v>87</v>
      </c>
      <c r="E5" s="16">
        <v>85.1</v>
      </c>
      <c r="P5" s="35" t="s">
        <v>80</v>
      </c>
      <c r="Q5" s="36" t="s">
        <v>80</v>
      </c>
    </row>
    <row r="6" spans="3:17" x14ac:dyDescent="0.25">
      <c r="D6" t="s">
        <v>80</v>
      </c>
      <c r="P6" s="35" t="s">
        <v>80</v>
      </c>
      <c r="Q6" s="36" t="s">
        <v>80</v>
      </c>
    </row>
    <row r="7" spans="3:17" x14ac:dyDescent="0.25">
      <c r="D7" t="s">
        <v>80</v>
      </c>
    </row>
    <row r="8" spans="3:17" x14ac:dyDescent="0.25">
      <c r="C8" t="s">
        <v>80</v>
      </c>
      <c r="D8" t="s">
        <v>80</v>
      </c>
    </row>
    <row r="9" spans="3:17" x14ac:dyDescent="0.25">
      <c r="C9" t="s">
        <v>80</v>
      </c>
      <c r="D9" t="s">
        <v>80</v>
      </c>
      <c r="P9" t="s">
        <v>80</v>
      </c>
    </row>
    <row r="22" spans="4:20" x14ac:dyDescent="0.25">
      <c r="D22" s="20" t="s">
        <v>80</v>
      </c>
      <c r="E22" s="20" t="s">
        <v>80</v>
      </c>
    </row>
    <row r="23" spans="4:20" x14ac:dyDescent="0.25">
      <c r="D23" s="20" t="s">
        <v>80</v>
      </c>
      <c r="E23" s="20" t="s">
        <v>80</v>
      </c>
      <c r="S23" t="s">
        <v>80</v>
      </c>
      <c r="T23" t="s">
        <v>80</v>
      </c>
    </row>
    <row r="24" spans="4:20" x14ac:dyDescent="0.25">
      <c r="D24" s="20" t="s">
        <v>80</v>
      </c>
      <c r="E24" s="20" t="s">
        <v>80</v>
      </c>
      <c r="R24" s="20" t="s">
        <v>80</v>
      </c>
      <c r="S24" s="20" t="s">
        <v>80</v>
      </c>
      <c r="T24" s="20" t="s">
        <v>80</v>
      </c>
    </row>
    <row r="25" spans="4:20" x14ac:dyDescent="0.25">
      <c r="R25" s="20" t="s">
        <v>80</v>
      </c>
      <c r="S25" s="20" t="s">
        <v>80</v>
      </c>
      <c r="T25" s="20" t="s">
        <v>80</v>
      </c>
    </row>
    <row r="26" spans="4:20" x14ac:dyDescent="0.25">
      <c r="R26" s="20" t="s">
        <v>80</v>
      </c>
      <c r="S26" s="20" t="s">
        <v>80</v>
      </c>
      <c r="T26" s="20" t="s">
        <v>80</v>
      </c>
    </row>
    <row r="38" spans="5:20" x14ac:dyDescent="0.25">
      <c r="E38" t="s">
        <v>94</v>
      </c>
    </row>
    <row r="39" spans="5:20" x14ac:dyDescent="0.25">
      <c r="F39" s="20"/>
      <c r="G39" s="20"/>
      <c r="H39" s="20"/>
      <c r="I39" s="20"/>
      <c r="J39" s="20"/>
      <c r="K39" s="20"/>
      <c r="S39" t="s">
        <v>80</v>
      </c>
    </row>
    <row r="40" spans="5:20" x14ac:dyDescent="0.25">
      <c r="E40" s="19" t="s">
        <v>80</v>
      </c>
      <c r="F40" s="19" t="s">
        <v>86</v>
      </c>
      <c r="G40" s="19" t="s">
        <v>87</v>
      </c>
      <c r="H40" s="19" t="s">
        <v>80</v>
      </c>
      <c r="I40" s="19" t="s">
        <v>80</v>
      </c>
      <c r="J40" s="19" t="s">
        <v>80</v>
      </c>
      <c r="K40" s="19" t="s">
        <v>80</v>
      </c>
      <c r="S40" t="s">
        <v>80</v>
      </c>
      <c r="T40" t="s">
        <v>80</v>
      </c>
    </row>
    <row r="41" spans="5:20" x14ac:dyDescent="0.25">
      <c r="E41" t="s">
        <v>88</v>
      </c>
      <c r="F41">
        <v>84.2</v>
      </c>
      <c r="G41">
        <v>88.1</v>
      </c>
      <c r="R41" t="s">
        <v>80</v>
      </c>
      <c r="S41" t="s">
        <v>80</v>
      </c>
      <c r="T41" t="s">
        <v>80</v>
      </c>
    </row>
    <row r="42" spans="5:20" x14ac:dyDescent="0.25">
      <c r="E42" t="s">
        <v>93</v>
      </c>
      <c r="F42">
        <v>84.8</v>
      </c>
      <c r="G42">
        <v>85.5</v>
      </c>
      <c r="R42" t="s">
        <v>80</v>
      </c>
      <c r="S42" t="s">
        <v>80</v>
      </c>
      <c r="T42" t="s">
        <v>80</v>
      </c>
    </row>
    <row r="43" spans="5:20" x14ac:dyDescent="0.25">
      <c r="E43" t="s">
        <v>89</v>
      </c>
      <c r="F43">
        <v>76.900000000000006</v>
      </c>
      <c r="G43">
        <v>88.8</v>
      </c>
      <c r="R43" t="s">
        <v>80</v>
      </c>
      <c r="S43" t="s">
        <v>80</v>
      </c>
      <c r="T43" t="s">
        <v>80</v>
      </c>
    </row>
    <row r="44" spans="5:20" x14ac:dyDescent="0.25">
      <c r="E44" t="s">
        <v>90</v>
      </c>
      <c r="F44">
        <v>36.1</v>
      </c>
      <c r="G44">
        <v>64.400000000000006</v>
      </c>
      <c r="R44" t="s">
        <v>80</v>
      </c>
      <c r="S44" t="s">
        <v>80</v>
      </c>
      <c r="T44" t="s">
        <v>80</v>
      </c>
    </row>
    <row r="45" spans="5:20" x14ac:dyDescent="0.25">
      <c r="E45" t="s">
        <v>91</v>
      </c>
      <c r="F45">
        <v>74.3</v>
      </c>
      <c r="G45">
        <v>89.4</v>
      </c>
      <c r="R45" t="s">
        <v>80</v>
      </c>
      <c r="S45" t="s">
        <v>80</v>
      </c>
      <c r="T45" t="s">
        <v>80</v>
      </c>
    </row>
    <row r="46" spans="5:20" x14ac:dyDescent="0.25">
      <c r="E46" t="s">
        <v>92</v>
      </c>
      <c r="F46">
        <v>80.900000000000006</v>
      </c>
      <c r="G46">
        <v>94.7</v>
      </c>
    </row>
    <row r="47" spans="5:20" x14ac:dyDescent="0.25">
      <c r="E47" t="s">
        <v>80</v>
      </c>
    </row>
    <row r="50" spans="5:5" x14ac:dyDescent="0.25">
      <c r="E50" t="s">
        <v>80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pra siklus</vt:lpstr>
      <vt:lpstr>S1  </vt:lpstr>
      <vt:lpstr>S2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2025-01-13T06:06:18Z</dcterms:created>
  <dcterms:modified xsi:type="dcterms:W3CDTF">2025-07-15T06:02:41Z</dcterms:modified>
</cp:coreProperties>
</file>